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showInkAnnotation="0" defaultThemeVersion="124226"/>
  <mc:AlternateContent xmlns:mc="http://schemas.openxmlformats.org/markup-compatibility/2006">
    <mc:Choice Requires="x15">
      <x15ac:absPath xmlns:x15ac="http://schemas.microsoft.com/office/spreadsheetml/2010/11/ac" url="https://icfonline-my.sharepoint.com/personal/35753_icf_com/Documents/Move to Resource Folder/"/>
    </mc:Choice>
  </mc:AlternateContent>
  <xr:revisionPtr revIDLastSave="1" documentId="8_{AD1D7F3B-F5EF-4336-AC41-91D720831CFD}" xr6:coauthVersionLast="43" xr6:coauthVersionMax="43" xr10:uidLastSave="{F22B9169-C81E-4182-A844-9AA6F9293BE3}"/>
  <bookViews>
    <workbookView xWindow="3540" yWindow="3075" windowWidth="21600" windowHeight="11385" xr2:uid="{00000000-000D-0000-FFFF-FFFF00000000}"/>
  </bookViews>
  <sheets>
    <sheet name="Input" sheetId="3" r:id="rId1"/>
    <sheet name="All Programs - RECIPIENTS" sheetId="1" r:id="rId2"/>
    <sheet name="All Programs - USES" sheetId="6" r:id="rId3"/>
    <sheet name="Elligible Applicants" sheetId="2" state="hidden" r:id="rId4"/>
    <sheet name="Eligible Uses" sheetId="4" state="hidden" r:id="rId5"/>
    <sheet name="Helper" sheetId="5" state="hidden" r:id="rId6"/>
  </sheets>
  <externalReferences>
    <externalReference r:id="rId7"/>
  </externalReferences>
  <definedNames>
    <definedName name="_xlnm.Print_Area" localSheetId="0">Input!$A$1:$M$15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4" i="3" l="1"/>
  <c r="T12" i="3"/>
  <c r="T16" i="3"/>
  <c r="C17" i="3"/>
  <c r="W91" i="6" l="1"/>
  <c r="W93" i="6"/>
  <c r="X93" i="6" s="1"/>
  <c r="W95" i="6"/>
  <c r="X95" i="6" s="1"/>
  <c r="W97" i="6"/>
  <c r="W92" i="6"/>
  <c r="X92" i="6" s="1"/>
  <c r="W94" i="6"/>
  <c r="X94" i="6" s="1"/>
  <c r="W96" i="6"/>
  <c r="W94" i="1"/>
  <c r="W95" i="1"/>
  <c r="W96" i="1"/>
  <c r="W97" i="1"/>
  <c r="W98" i="1"/>
  <c r="W99" i="1"/>
  <c r="W93" i="1"/>
  <c r="T14" i="3"/>
  <c r="W90" i="6"/>
  <c r="X90" i="6" s="1"/>
  <c r="W86" i="6"/>
  <c r="W79" i="6"/>
  <c r="W75" i="6"/>
  <c r="W70" i="6"/>
  <c r="X70" i="6" s="1"/>
  <c r="W68" i="6"/>
  <c r="X68" i="6" s="1"/>
  <c r="W64" i="6"/>
  <c r="X64" i="6" s="1"/>
  <c r="W60" i="6"/>
  <c r="W56" i="6"/>
  <c r="W52" i="6"/>
  <c r="W48" i="6"/>
  <c r="W41" i="6"/>
  <c r="W37" i="6"/>
  <c r="W33" i="6"/>
  <c r="W29" i="6"/>
  <c r="W25" i="6"/>
  <c r="W21" i="6"/>
  <c r="W17" i="6"/>
  <c r="W13" i="6"/>
  <c r="W9" i="6"/>
  <c r="W5" i="6"/>
  <c r="X5" i="6" s="1"/>
  <c r="W88" i="6"/>
  <c r="W73" i="6"/>
  <c r="W66" i="6"/>
  <c r="W54" i="6"/>
  <c r="W43" i="6"/>
  <c r="W31" i="6"/>
  <c r="W23" i="6"/>
  <c r="W7" i="6"/>
  <c r="W81" i="6"/>
  <c r="W62" i="6"/>
  <c r="X62" i="6" s="1"/>
  <c r="W39" i="6"/>
  <c r="W27" i="6"/>
  <c r="W15" i="6"/>
  <c r="W89" i="6"/>
  <c r="W85" i="6"/>
  <c r="W82" i="6"/>
  <c r="W78" i="6"/>
  <c r="W74" i="6"/>
  <c r="W67" i="6"/>
  <c r="W63" i="6"/>
  <c r="X63" i="6" s="1"/>
  <c r="W59" i="6"/>
  <c r="W55" i="6"/>
  <c r="W51" i="6"/>
  <c r="W44" i="6"/>
  <c r="W40" i="6"/>
  <c r="W36" i="6"/>
  <c r="W32" i="6"/>
  <c r="W28" i="6"/>
  <c r="X28" i="6" s="1"/>
  <c r="W24" i="6"/>
  <c r="W20" i="6"/>
  <c r="X20" i="6" s="1"/>
  <c r="W16" i="6"/>
  <c r="W12" i="6"/>
  <c r="W8" i="6"/>
  <c r="W4" i="6"/>
  <c r="W84" i="6"/>
  <c r="W77" i="6"/>
  <c r="W58" i="6"/>
  <c r="W50" i="6"/>
  <c r="W35" i="6"/>
  <c r="X35" i="6" s="1"/>
  <c r="W11" i="6"/>
  <c r="W87" i="6"/>
  <c r="W83" i="6"/>
  <c r="W80" i="6"/>
  <c r="W76" i="6"/>
  <c r="W65" i="6"/>
  <c r="X65" i="6" s="1"/>
  <c r="W61" i="6"/>
  <c r="W57" i="6"/>
  <c r="W53" i="6"/>
  <c r="W49" i="6"/>
  <c r="W42" i="6"/>
  <c r="W38" i="6"/>
  <c r="W34" i="6"/>
  <c r="W30" i="6"/>
  <c r="W26" i="6"/>
  <c r="W22" i="6"/>
  <c r="W18" i="6"/>
  <c r="W14" i="6"/>
  <c r="W10" i="6"/>
  <c r="W6" i="6"/>
  <c r="X6" i="6" s="1"/>
  <c r="W19" i="6"/>
  <c r="W3" i="6"/>
  <c r="X3" i="6" s="1"/>
  <c r="X4" i="6" l="1"/>
  <c r="K2" i="5"/>
  <c r="L2" i="5"/>
  <c r="M2" i="5"/>
  <c r="N2" i="5"/>
  <c r="O2" i="5"/>
  <c r="P2" i="5"/>
  <c r="Q2" i="5"/>
  <c r="R2" i="5"/>
  <c r="S2" i="5"/>
  <c r="T2" i="5"/>
  <c r="U2" i="5"/>
  <c r="V2" i="5"/>
  <c r="W2" i="5"/>
  <c r="X2" i="5"/>
  <c r="K3" i="5"/>
  <c r="L3" i="5"/>
  <c r="M3" i="5"/>
  <c r="N3" i="5"/>
  <c r="O3" i="5"/>
  <c r="P3" i="5"/>
  <c r="Q3" i="5"/>
  <c r="R3" i="5"/>
  <c r="S3" i="5"/>
  <c r="T3" i="5"/>
  <c r="U3" i="5"/>
  <c r="V3" i="5"/>
  <c r="W3" i="5"/>
  <c r="X3" i="5"/>
  <c r="K4" i="5"/>
  <c r="L4" i="5"/>
  <c r="M4" i="5"/>
  <c r="N4" i="5"/>
  <c r="O4" i="5"/>
  <c r="P4" i="5"/>
  <c r="Q4" i="5"/>
  <c r="R4" i="5"/>
  <c r="S4" i="5"/>
  <c r="T4" i="5"/>
  <c r="U4" i="5"/>
  <c r="V4" i="5"/>
  <c r="W4" i="5"/>
  <c r="X4" i="5"/>
  <c r="K5" i="5"/>
  <c r="L5" i="5"/>
  <c r="M5" i="5"/>
  <c r="N5" i="5"/>
  <c r="O5" i="5"/>
  <c r="P5" i="5"/>
  <c r="Q5" i="5"/>
  <c r="R5" i="5"/>
  <c r="S5" i="5"/>
  <c r="T5" i="5"/>
  <c r="U5" i="5"/>
  <c r="V5" i="5"/>
  <c r="W5" i="5"/>
  <c r="X5" i="5"/>
  <c r="K6" i="5"/>
  <c r="L6" i="5"/>
  <c r="M6" i="5"/>
  <c r="N6" i="5"/>
  <c r="O6" i="5"/>
  <c r="P6" i="5"/>
  <c r="Q6" i="5"/>
  <c r="R6" i="5"/>
  <c r="S6" i="5"/>
  <c r="T6" i="5"/>
  <c r="U6" i="5"/>
  <c r="V6" i="5"/>
  <c r="W6" i="5"/>
  <c r="X6" i="5"/>
  <c r="K7" i="5"/>
  <c r="L7" i="5"/>
  <c r="M7" i="5"/>
  <c r="N7" i="5"/>
  <c r="O7" i="5"/>
  <c r="P7" i="5"/>
  <c r="Q7" i="5"/>
  <c r="R7" i="5"/>
  <c r="S7" i="5"/>
  <c r="T7" i="5"/>
  <c r="U7" i="5"/>
  <c r="V7" i="5"/>
  <c r="W7" i="5"/>
  <c r="X7" i="5"/>
  <c r="K8" i="5"/>
  <c r="L8" i="5"/>
  <c r="M8" i="5"/>
  <c r="N8" i="5"/>
  <c r="O8" i="5"/>
  <c r="P8" i="5"/>
  <c r="Q8" i="5"/>
  <c r="R8" i="5"/>
  <c r="S8" i="5"/>
  <c r="T8" i="5"/>
  <c r="U8" i="5"/>
  <c r="V8" i="5"/>
  <c r="W8" i="5"/>
  <c r="X8" i="5"/>
  <c r="K9" i="5"/>
  <c r="L9" i="5"/>
  <c r="M9" i="5"/>
  <c r="N9" i="5"/>
  <c r="O9" i="5"/>
  <c r="P9" i="5"/>
  <c r="Q9" i="5"/>
  <c r="R9" i="5"/>
  <c r="S9" i="5"/>
  <c r="T9" i="5"/>
  <c r="U9" i="5"/>
  <c r="V9" i="5"/>
  <c r="W9" i="5"/>
  <c r="X9" i="5"/>
  <c r="K10" i="5"/>
  <c r="L10" i="5"/>
  <c r="M10" i="5"/>
  <c r="N10" i="5"/>
  <c r="O10" i="5"/>
  <c r="P10" i="5"/>
  <c r="Q10" i="5"/>
  <c r="R10" i="5"/>
  <c r="S10" i="5"/>
  <c r="T10" i="5"/>
  <c r="U10" i="5"/>
  <c r="V10" i="5"/>
  <c r="W10" i="5"/>
  <c r="X10" i="5"/>
  <c r="K11" i="5"/>
  <c r="L11" i="5"/>
  <c r="M11" i="5"/>
  <c r="N11" i="5"/>
  <c r="O11" i="5"/>
  <c r="P11" i="5"/>
  <c r="Q11" i="5"/>
  <c r="R11" i="5"/>
  <c r="S11" i="5"/>
  <c r="T11" i="5"/>
  <c r="U11" i="5"/>
  <c r="V11" i="5"/>
  <c r="W11" i="5"/>
  <c r="X11" i="5"/>
  <c r="K12" i="5"/>
  <c r="L12" i="5"/>
  <c r="M12" i="5"/>
  <c r="N12" i="5"/>
  <c r="O12" i="5"/>
  <c r="P12" i="5"/>
  <c r="Q12" i="5"/>
  <c r="R12" i="5"/>
  <c r="S12" i="5"/>
  <c r="T12" i="5"/>
  <c r="U12" i="5"/>
  <c r="V12" i="5"/>
  <c r="W12" i="5"/>
  <c r="X12" i="5"/>
  <c r="K13" i="5"/>
  <c r="L13" i="5"/>
  <c r="M13" i="5"/>
  <c r="N13" i="5"/>
  <c r="O13" i="5"/>
  <c r="P13" i="5"/>
  <c r="Q13" i="5"/>
  <c r="R13" i="5"/>
  <c r="S13" i="5"/>
  <c r="T13" i="5"/>
  <c r="U13" i="5"/>
  <c r="V13" i="5"/>
  <c r="W13" i="5"/>
  <c r="X13" i="5"/>
  <c r="K14" i="5"/>
  <c r="L14" i="5"/>
  <c r="M14" i="5"/>
  <c r="N14" i="5"/>
  <c r="O14" i="5"/>
  <c r="P14" i="5"/>
  <c r="Q14" i="5"/>
  <c r="R14" i="5"/>
  <c r="S14" i="5"/>
  <c r="T14" i="5"/>
  <c r="U14" i="5"/>
  <c r="V14" i="5"/>
  <c r="W14" i="5"/>
  <c r="X14" i="5"/>
  <c r="K15" i="5"/>
  <c r="L15" i="5"/>
  <c r="M15" i="5"/>
  <c r="N15" i="5"/>
  <c r="O15" i="5"/>
  <c r="P15" i="5"/>
  <c r="Q15" i="5"/>
  <c r="R15" i="5"/>
  <c r="S15" i="5"/>
  <c r="T15" i="5"/>
  <c r="U15" i="5"/>
  <c r="V15" i="5"/>
  <c r="W15" i="5"/>
  <c r="X15" i="5"/>
  <c r="K16" i="5"/>
  <c r="L16" i="5"/>
  <c r="M16" i="5"/>
  <c r="N16" i="5"/>
  <c r="O16" i="5"/>
  <c r="P16" i="5"/>
  <c r="Q16" i="5"/>
  <c r="R16" i="5"/>
  <c r="S16" i="5"/>
  <c r="T16" i="5"/>
  <c r="U16" i="5"/>
  <c r="V16" i="5"/>
  <c r="W16" i="5"/>
  <c r="X16" i="5"/>
  <c r="K17" i="5"/>
  <c r="L17" i="5"/>
  <c r="M17" i="5"/>
  <c r="N17" i="5"/>
  <c r="O17" i="5"/>
  <c r="P17" i="5"/>
  <c r="Q17" i="5"/>
  <c r="R17" i="5"/>
  <c r="S17" i="5"/>
  <c r="T17" i="5"/>
  <c r="U17" i="5"/>
  <c r="V17" i="5"/>
  <c r="W17" i="5"/>
  <c r="X17" i="5"/>
  <c r="K18" i="5"/>
  <c r="L18" i="5"/>
  <c r="M18" i="5"/>
  <c r="N18" i="5"/>
  <c r="O18" i="5"/>
  <c r="P18" i="5"/>
  <c r="Q18" i="5"/>
  <c r="R18" i="5"/>
  <c r="S18" i="5"/>
  <c r="T18" i="5"/>
  <c r="U18" i="5"/>
  <c r="V18" i="5"/>
  <c r="W18" i="5"/>
  <c r="X18" i="5"/>
  <c r="K19" i="5"/>
  <c r="L19" i="5"/>
  <c r="M19" i="5"/>
  <c r="N19" i="5"/>
  <c r="O19" i="5"/>
  <c r="P19" i="5"/>
  <c r="Q19" i="5"/>
  <c r="R19" i="5"/>
  <c r="S19" i="5"/>
  <c r="T19" i="5"/>
  <c r="U19" i="5"/>
  <c r="V19" i="5"/>
  <c r="W19" i="5"/>
  <c r="X19" i="5"/>
  <c r="K20" i="5"/>
  <c r="L20" i="5"/>
  <c r="M20" i="5"/>
  <c r="N20" i="5"/>
  <c r="O20" i="5"/>
  <c r="P20" i="5"/>
  <c r="Q20" i="5"/>
  <c r="R20" i="5"/>
  <c r="S20" i="5"/>
  <c r="T20" i="5"/>
  <c r="U20" i="5"/>
  <c r="V20" i="5"/>
  <c r="W20" i="5"/>
  <c r="X20" i="5"/>
  <c r="K21" i="5"/>
  <c r="L21" i="5"/>
  <c r="M21" i="5"/>
  <c r="N21" i="5"/>
  <c r="O21" i="5"/>
  <c r="P21" i="5"/>
  <c r="Q21" i="5"/>
  <c r="R21" i="5"/>
  <c r="S21" i="5"/>
  <c r="T21" i="5"/>
  <c r="U21" i="5"/>
  <c r="V21" i="5"/>
  <c r="W21" i="5"/>
  <c r="X21" i="5"/>
  <c r="K22" i="5"/>
  <c r="L22" i="5"/>
  <c r="M22" i="5"/>
  <c r="N22" i="5"/>
  <c r="O22" i="5"/>
  <c r="P22" i="5"/>
  <c r="Q22" i="5"/>
  <c r="R22" i="5"/>
  <c r="S22" i="5"/>
  <c r="T22" i="5"/>
  <c r="U22" i="5"/>
  <c r="V22" i="5"/>
  <c r="W22" i="5"/>
  <c r="X22" i="5"/>
  <c r="K23" i="5"/>
  <c r="L23" i="5"/>
  <c r="M23" i="5"/>
  <c r="N23" i="5"/>
  <c r="O23" i="5"/>
  <c r="P23" i="5"/>
  <c r="Q23" i="5"/>
  <c r="R23" i="5"/>
  <c r="S23" i="5"/>
  <c r="T23" i="5"/>
  <c r="U23" i="5"/>
  <c r="V23" i="5"/>
  <c r="W23" i="5"/>
  <c r="X23" i="5"/>
  <c r="K24" i="5"/>
  <c r="L24" i="5"/>
  <c r="M24" i="5"/>
  <c r="N24" i="5"/>
  <c r="O24" i="5"/>
  <c r="P24" i="5"/>
  <c r="Q24" i="5"/>
  <c r="R24" i="5"/>
  <c r="S24" i="5"/>
  <c r="T24" i="5"/>
  <c r="U24" i="5"/>
  <c r="V24" i="5"/>
  <c r="W24" i="5"/>
  <c r="X24" i="5"/>
  <c r="K25" i="5"/>
  <c r="L25" i="5"/>
  <c r="M25" i="5"/>
  <c r="N25" i="5"/>
  <c r="O25" i="5"/>
  <c r="P25" i="5"/>
  <c r="Q25" i="5"/>
  <c r="R25" i="5"/>
  <c r="S25" i="5"/>
  <c r="T25" i="5"/>
  <c r="U25" i="5"/>
  <c r="V25" i="5"/>
  <c r="W25" i="5"/>
  <c r="X25" i="5"/>
  <c r="K1" i="5"/>
  <c r="L1" i="5"/>
  <c r="M1" i="5"/>
  <c r="N1" i="5"/>
  <c r="O1" i="5"/>
  <c r="P1" i="5"/>
  <c r="Q1" i="5"/>
  <c r="R1" i="5"/>
  <c r="S1" i="5"/>
  <c r="T1" i="5"/>
  <c r="U1" i="5"/>
  <c r="V1" i="5"/>
  <c r="W1" i="5"/>
  <c r="X1" i="5"/>
  <c r="X8" i="6" l="1"/>
  <c r="X7" i="6"/>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X9" i="6" l="1"/>
  <c r="D3" i="4"/>
  <c r="D60" i="4"/>
  <c r="D79" i="4"/>
  <c r="D76" i="4"/>
  <c r="D56" i="4"/>
  <c r="D53" i="4"/>
  <c r="D80" i="4"/>
  <c r="D65" i="4"/>
  <c r="D50" i="4"/>
  <c r="D36" i="4"/>
  <c r="D15" i="4"/>
  <c r="D4" i="4"/>
  <c r="D13" i="4"/>
  <c r="D10" i="4"/>
  <c r="D74" i="4"/>
  <c r="D61" i="4"/>
  <c r="D35" i="4"/>
  <c r="D23" i="4"/>
  <c r="D82" i="4"/>
  <c r="D62" i="4"/>
  <c r="D63" i="4"/>
  <c r="D41" i="4"/>
  <c r="D72" i="4"/>
  <c r="D11" i="4"/>
  <c r="D84" i="4"/>
  <c r="D32" i="4"/>
  <c r="D14" i="4"/>
  <c r="D88" i="4"/>
  <c r="D69" i="4"/>
  <c r="D9" i="4"/>
  <c r="D73" i="4"/>
  <c r="D58" i="4"/>
  <c r="D52" i="4"/>
  <c r="D39" i="4"/>
  <c r="D27" i="4"/>
  <c r="D86" i="4"/>
  <c r="D25" i="4"/>
  <c r="D12" i="4"/>
  <c r="D21" i="4"/>
  <c r="D18" i="4"/>
  <c r="D40" i="4"/>
  <c r="D43" i="4"/>
  <c r="D55" i="4"/>
  <c r="D59" i="4"/>
  <c r="D19" i="4"/>
  <c r="D77" i="4"/>
  <c r="D64" i="4"/>
  <c r="E64" i="4" s="1"/>
  <c r="D54" i="4"/>
  <c r="D5" i="4"/>
  <c r="D30" i="4"/>
  <c r="D17" i="4"/>
  <c r="D81" i="4"/>
  <c r="D66" i="4"/>
  <c r="E66" i="4" s="1"/>
  <c r="D68" i="4"/>
  <c r="E68" i="4" s="1"/>
  <c r="D71" i="4"/>
  <c r="D6" i="4"/>
  <c r="D78" i="4"/>
  <c r="D16" i="4"/>
  <c r="D38" i="4"/>
  <c r="D31" i="4"/>
  <c r="D33" i="4"/>
  <c r="D85" i="4"/>
  <c r="D20" i="4"/>
  <c r="D29" i="4"/>
  <c r="D26" i="4"/>
  <c r="D22" i="4"/>
  <c r="D51" i="4"/>
  <c r="D7" i="4"/>
  <c r="D28" i="4"/>
  <c r="D87" i="4"/>
  <c r="D37" i="4"/>
  <c r="D8" i="4"/>
  <c r="D49" i="4"/>
  <c r="D34" i="4"/>
  <c r="D75" i="4"/>
  <c r="D46" i="4"/>
  <c r="D2" i="4"/>
  <c r="E2" i="4" s="1"/>
  <c r="D67" i="4"/>
  <c r="E67" i="4" s="1"/>
  <c r="D47" i="4"/>
  <c r="D44" i="4"/>
  <c r="D24" i="4"/>
  <c r="D45" i="4"/>
  <c r="D48" i="4"/>
  <c r="D57" i="4"/>
  <c r="D42" i="4"/>
  <c r="D83" i="4"/>
  <c r="D70" i="4"/>
  <c r="E65" i="4"/>
  <c r="W53" i="1"/>
  <c r="W88" i="1"/>
  <c r="D48" i="2"/>
  <c r="D3" i="2"/>
  <c r="D5" i="2"/>
  <c r="D71" i="2"/>
  <c r="D54" i="2"/>
  <c r="D8" i="2"/>
  <c r="D31" i="2"/>
  <c r="W36" i="1"/>
  <c r="W77" i="1"/>
  <c r="W28" i="1"/>
  <c r="D29" i="2"/>
  <c r="D82" i="2"/>
  <c r="W91" i="1"/>
  <c r="D59" i="2"/>
  <c r="W14" i="1"/>
  <c r="W69" i="1"/>
  <c r="X69" i="1" s="1"/>
  <c r="W3" i="1"/>
  <c r="X3" i="1" s="1"/>
  <c r="D30" i="2"/>
  <c r="W82" i="1"/>
  <c r="W62" i="1"/>
  <c r="D50" i="2"/>
  <c r="E50" i="2" s="1"/>
  <c r="W55" i="1"/>
  <c r="W60" i="1"/>
  <c r="D69" i="2"/>
  <c r="E69" i="2" s="1"/>
  <c r="W44" i="1"/>
  <c r="D22" i="2"/>
  <c r="W19" i="1"/>
  <c r="D65" i="2"/>
  <c r="E65" i="2" s="1"/>
  <c r="D73" i="2"/>
  <c r="W86" i="1"/>
  <c r="W57" i="1"/>
  <c r="W85" i="1"/>
  <c r="W41" i="1"/>
  <c r="W87" i="1"/>
  <c r="W6" i="1"/>
  <c r="D7" i="2"/>
  <c r="D20" i="2"/>
  <c r="D62" i="2"/>
  <c r="E62" i="2" s="1"/>
  <c r="D70" i="2"/>
  <c r="E70" i="2" s="1"/>
  <c r="W59" i="1"/>
  <c r="W48" i="1"/>
  <c r="D76" i="2"/>
  <c r="W35" i="1"/>
  <c r="D13" i="2"/>
  <c r="W5" i="1"/>
  <c r="D17" i="2"/>
  <c r="W50" i="1"/>
  <c r="W7" i="1"/>
  <c r="W71" i="1"/>
  <c r="X71" i="1" s="1"/>
  <c r="W79" i="1"/>
  <c r="W16" i="1"/>
  <c r="D80" i="2"/>
  <c r="W20" i="1"/>
  <c r="D86" i="2"/>
  <c r="W30" i="1"/>
  <c r="W9" i="1"/>
  <c r="W51" i="1"/>
  <c r="D52" i="2"/>
  <c r="D24" i="2"/>
  <c r="D43" i="2"/>
  <c r="D79" i="2"/>
  <c r="W84" i="1"/>
  <c r="W22" i="1"/>
  <c r="W80" i="1"/>
  <c r="D6" i="2"/>
  <c r="W24" i="1"/>
  <c r="W13" i="1"/>
  <c r="D78" i="2"/>
  <c r="D23" i="2"/>
  <c r="D47" i="2"/>
  <c r="D63" i="2"/>
  <c r="E63" i="2" s="1"/>
  <c r="W38" i="1"/>
  <c r="W17" i="1"/>
  <c r="D32" i="2"/>
  <c r="W23" i="1"/>
  <c r="W58" i="1"/>
  <c r="W18" i="1"/>
  <c r="D44" i="2"/>
  <c r="W34" i="1"/>
  <c r="D87" i="2"/>
  <c r="D64" i="2"/>
  <c r="E64" i="2" s="1"/>
  <c r="W67" i="1"/>
  <c r="D81" i="2"/>
  <c r="W73" i="1"/>
  <c r="W10" i="1"/>
  <c r="D67" i="2"/>
  <c r="E67" i="2" s="1"/>
  <c r="W89" i="1"/>
  <c r="D39" i="2"/>
  <c r="D12" i="2"/>
  <c r="W78" i="1"/>
  <c r="D14" i="2"/>
  <c r="W12" i="1"/>
  <c r="D88" i="2"/>
  <c r="W4" i="1"/>
  <c r="W11" i="1"/>
  <c r="D36" i="2"/>
  <c r="W29" i="1"/>
  <c r="D58" i="2"/>
  <c r="W49" i="1"/>
  <c r="D35" i="2"/>
  <c r="D28" i="2"/>
  <c r="D46" i="2"/>
  <c r="W74" i="1"/>
  <c r="X74" i="1" s="1"/>
  <c r="W26" i="1"/>
  <c r="W56" i="1"/>
  <c r="W42" i="1"/>
  <c r="W75" i="1"/>
  <c r="D85" i="2"/>
  <c r="D26" i="2"/>
  <c r="D9" i="2"/>
  <c r="D55" i="2"/>
  <c r="D41" i="2"/>
  <c r="W25" i="1"/>
  <c r="W81" i="1"/>
  <c r="D77" i="2"/>
  <c r="W90" i="1"/>
  <c r="W33" i="1"/>
  <c r="W52" i="1"/>
  <c r="W32" i="1"/>
  <c r="W70" i="1"/>
  <c r="X70" i="1" s="1"/>
  <c r="D42" i="2"/>
  <c r="W39" i="1"/>
  <c r="D16" i="2"/>
  <c r="D21" i="2"/>
  <c r="W65" i="1"/>
  <c r="D2" i="2"/>
  <c r="E2" i="2" s="1"/>
  <c r="W15" i="1"/>
  <c r="W64" i="1"/>
  <c r="D53" i="2"/>
  <c r="W40" i="1"/>
  <c r="D75" i="2"/>
  <c r="D72" i="2"/>
  <c r="W8" i="1"/>
  <c r="W27" i="1"/>
  <c r="D83" i="2"/>
  <c r="D61" i="2"/>
  <c r="W54" i="1"/>
  <c r="X54" i="1" s="1"/>
  <c r="D56" i="2"/>
  <c r="W21" i="1"/>
  <c r="D84" i="2"/>
  <c r="W63" i="1"/>
  <c r="W66" i="1"/>
  <c r="D57" i="2"/>
  <c r="W72" i="1"/>
  <c r="D38" i="2"/>
  <c r="D27" i="2"/>
  <c r="D66" i="2"/>
  <c r="E66" i="2" s="1"/>
  <c r="D15" i="2"/>
  <c r="D74" i="2"/>
  <c r="D11" i="2"/>
  <c r="D33" i="2"/>
  <c r="D40" i="2"/>
  <c r="D37" i="2"/>
  <c r="W61" i="1"/>
  <c r="W31" i="1"/>
  <c r="W92" i="1"/>
  <c r="D49" i="2"/>
  <c r="W43" i="1"/>
  <c r="D19" i="2"/>
  <c r="D18" i="2"/>
  <c r="W68" i="1"/>
  <c r="D34" i="2"/>
  <c r="W83" i="1"/>
  <c r="D25" i="2"/>
  <c r="D45" i="2"/>
  <c r="D10" i="2"/>
  <c r="W76" i="1"/>
  <c r="W37" i="1"/>
  <c r="D60" i="2"/>
  <c r="D51" i="2"/>
  <c r="D4" i="2"/>
  <c r="D68" i="2"/>
  <c r="E68" i="2" s="1"/>
  <c r="X10" i="6" l="1"/>
  <c r="X11" i="6"/>
  <c r="X4" i="1"/>
  <c r="E3" i="2"/>
  <c r="E4" i="2" s="1"/>
  <c r="E3" i="4"/>
  <c r="X12" i="6" l="1"/>
  <c r="X13" i="6" s="1"/>
  <c r="X16" i="6"/>
  <c r="X5" i="1"/>
  <c r="E5" i="2"/>
  <c r="E4" i="4"/>
  <c r="X15" i="6" l="1"/>
  <c r="X14" i="6"/>
  <c r="E5" i="4"/>
  <c r="X17" i="6"/>
  <c r="X6" i="1"/>
  <c r="E6" i="2"/>
  <c r="E6" i="4"/>
  <c r="E7" i="4" s="1"/>
  <c r="X18" i="6" l="1"/>
  <c r="E7" i="2"/>
  <c r="X7" i="1"/>
  <c r="E8" i="4"/>
  <c r="X19" i="6" l="1"/>
  <c r="E8" i="2"/>
  <c r="X8" i="1"/>
  <c r="E9" i="4"/>
  <c r="X21" i="6" l="1"/>
  <c r="X9" i="1"/>
  <c r="E9" i="2"/>
  <c r="E10" i="2" s="1"/>
  <c r="E10" i="4"/>
  <c r="X22" i="6" l="1"/>
  <c r="X23" i="6" s="1"/>
  <c r="X24" i="6" s="1"/>
  <c r="X25" i="6" s="1"/>
  <c r="X26" i="6" s="1"/>
  <c r="X27" i="6" s="1"/>
  <c r="X29" i="6" s="1"/>
  <c r="X30" i="6" s="1"/>
  <c r="X31" i="6" s="1"/>
  <c r="X32" i="6" s="1"/>
  <c r="X33" i="6"/>
  <c r="E11" i="2"/>
  <c r="X10" i="1"/>
  <c r="E11" i="4"/>
  <c r="E12" i="4" s="1"/>
  <c r="E13" i="4" s="1"/>
  <c r="E14" i="4" s="1"/>
  <c r="E15" i="4" s="1"/>
  <c r="E16" i="4" s="1"/>
  <c r="E17" i="4" s="1"/>
  <c r="E18" i="4" s="1"/>
  <c r="E19" i="4" s="1"/>
  <c r="E20" i="4" s="1"/>
  <c r="E21" i="4" s="1"/>
  <c r="E22" i="4" s="1"/>
  <c r="E23" i="4" s="1"/>
  <c r="E24" i="4" s="1"/>
  <c r="E25" i="4" s="1"/>
  <c r="X34" i="6" l="1"/>
  <c r="X38" i="6"/>
  <c r="E12" i="2"/>
  <c r="E13" i="2" s="1"/>
  <c r="X11" i="1"/>
  <c r="E26" i="4"/>
  <c r="E27" i="4" s="1"/>
  <c r="X36" i="6" l="1"/>
  <c r="X37" i="6" s="1"/>
  <c r="X12" i="1"/>
  <c r="X40" i="6"/>
  <c r="X41" i="6" s="1"/>
  <c r="X42" i="6" s="1"/>
  <c r="E14" i="2"/>
  <c r="X18" i="1"/>
  <c r="X19" i="1" s="1"/>
  <c r="E28" i="4"/>
  <c r="X39" i="6" l="1"/>
  <c r="X43" i="6" s="1"/>
  <c r="X13" i="1"/>
  <c r="X14" i="1" s="1"/>
  <c r="X15" i="1" s="1"/>
  <c r="X16" i="1" s="1"/>
  <c r="X17" i="1" s="1"/>
  <c r="X79" i="6"/>
  <c r="X20" i="1"/>
  <c r="E15" i="2"/>
  <c r="E29" i="4"/>
  <c r="X44" i="6" l="1"/>
  <c r="X57" i="6"/>
  <c r="X58" i="6" s="1"/>
  <c r="X59" i="6" s="1"/>
  <c r="X21" i="1"/>
  <c r="E16" i="2"/>
  <c r="E30" i="4"/>
  <c r="E31" i="4" s="1"/>
  <c r="E32" i="4" s="1"/>
  <c r="X48" i="6" l="1"/>
  <c r="E17" i="2"/>
  <c r="X22" i="1"/>
  <c r="E33" i="4"/>
  <c r="E34" i="4" s="1"/>
  <c r="E35" i="4" s="1"/>
  <c r="E36" i="4" s="1"/>
  <c r="E37" i="4" s="1"/>
  <c r="E38" i="4" s="1"/>
  <c r="E39" i="4" s="1"/>
  <c r="X49" i="6" l="1"/>
  <c r="X50" i="6" s="1"/>
  <c r="X51" i="6" s="1"/>
  <c r="X52" i="6" s="1"/>
  <c r="X81" i="6"/>
  <c r="X23" i="1"/>
  <c r="E18" i="2"/>
  <c r="E40" i="4"/>
  <c r="E41" i="4" s="1"/>
  <c r="E42" i="4" s="1"/>
  <c r="E43" i="4" s="1"/>
  <c r="X53" i="6" l="1"/>
  <c r="X54" i="6" s="1"/>
  <c r="X55" i="6" s="1"/>
  <c r="X78" i="6"/>
  <c r="X24" i="1"/>
  <c r="E19" i="2"/>
  <c r="E44" i="4"/>
  <c r="E45" i="4" s="1"/>
  <c r="E46" i="4" s="1"/>
  <c r="E47" i="4" s="1"/>
  <c r="E48" i="4" s="1"/>
  <c r="E49" i="4" s="1"/>
  <c r="E50" i="4" s="1"/>
  <c r="E51" i="4" s="1"/>
  <c r="E52" i="4" s="1"/>
  <c r="E53" i="4" s="1"/>
  <c r="E54" i="4" s="1"/>
  <c r="X56" i="6" l="1"/>
  <c r="X60" i="6" s="1"/>
  <c r="X84" i="6"/>
  <c r="E20" i="2"/>
  <c r="E21" i="2" s="1"/>
  <c r="X25" i="1"/>
  <c r="E55" i="4"/>
  <c r="X61" i="6" l="1"/>
  <c r="X83" i="6"/>
  <c r="E22" i="2"/>
  <c r="E23" i="2" s="1"/>
  <c r="X26" i="1"/>
  <c r="E56" i="4"/>
  <c r="E57" i="4" s="1"/>
  <c r="E58" i="4" s="1"/>
  <c r="E59" i="4" s="1"/>
  <c r="E60" i="4" s="1"/>
  <c r="E61" i="4" s="1"/>
  <c r="X66" i="6" l="1"/>
  <c r="E62" i="4"/>
  <c r="E63" i="4" s="1"/>
  <c r="E69" i="4" s="1"/>
  <c r="E70" i="4" s="1"/>
  <c r="X27" i="1"/>
  <c r="E24" i="2"/>
  <c r="X67" i="6" l="1"/>
  <c r="E71" i="4"/>
  <c r="E72" i="4" s="1"/>
  <c r="E25" i="2"/>
  <c r="X28" i="1"/>
  <c r="X29" i="1" s="1"/>
  <c r="E73" i="4" l="1"/>
  <c r="E74" i="4" s="1"/>
  <c r="E75" i="4" s="1"/>
  <c r="E76" i="4" s="1"/>
  <c r="E77" i="4" s="1"/>
  <c r="E78" i="4" s="1"/>
  <c r="E79" i="4" s="1"/>
  <c r="E80" i="4" s="1"/>
  <c r="E81" i="4" s="1"/>
  <c r="E82" i="4" s="1"/>
  <c r="E83" i="4" s="1"/>
  <c r="E84" i="4" s="1"/>
  <c r="E85" i="4" s="1"/>
  <c r="E86" i="4" s="1"/>
  <c r="X30" i="1"/>
  <c r="X31" i="1" s="1"/>
  <c r="X32" i="1" s="1"/>
  <c r="X33" i="1" s="1"/>
  <c r="X34" i="1" s="1"/>
  <c r="X35" i="1" s="1"/>
  <c r="X36" i="1" s="1"/>
  <c r="X37" i="1" s="1"/>
  <c r="X38" i="1" s="1"/>
  <c r="E26" i="2"/>
  <c r="X75" i="6" l="1"/>
  <c r="X76" i="6" s="1"/>
  <c r="X77" i="6" s="1"/>
  <c r="E87" i="4"/>
  <c r="E27" i="2"/>
  <c r="X39" i="1"/>
  <c r="X85" i="6" l="1"/>
  <c r="X40" i="1"/>
  <c r="E28" i="2"/>
  <c r="X86" i="6" l="1"/>
  <c r="X41" i="1"/>
  <c r="E29" i="2"/>
  <c r="X87" i="6" l="1"/>
  <c r="X42" i="1"/>
  <c r="E30" i="2"/>
  <c r="X97" i="6" l="1"/>
  <c r="X43" i="1"/>
  <c r="E31" i="2"/>
  <c r="X44" i="1" l="1"/>
  <c r="E32" i="2"/>
  <c r="X48" i="1" l="1"/>
  <c r="E33" i="2"/>
  <c r="X49" i="1" l="1"/>
  <c r="E34" i="2"/>
  <c r="X50" i="1" l="1"/>
  <c r="X51" i="1"/>
  <c r="E35" i="2"/>
  <c r="X52" i="1" l="1"/>
  <c r="X53" i="1" s="1"/>
  <c r="E36" i="2"/>
  <c r="X55" i="1" l="1"/>
  <c r="X56" i="1" s="1"/>
  <c r="E37" i="2"/>
  <c r="X57" i="1" l="1"/>
  <c r="X58" i="1" s="1"/>
  <c r="X59" i="1" s="1"/>
  <c r="X60" i="1" s="1"/>
  <c r="X61" i="1" s="1"/>
  <c r="X62" i="1" s="1"/>
  <c r="X63" i="1" s="1"/>
  <c r="X64" i="1" s="1"/>
  <c r="E38" i="2"/>
  <c r="X65" i="1" l="1"/>
  <c r="X66" i="1" s="1"/>
  <c r="X67" i="1" s="1"/>
  <c r="X68" i="1" s="1"/>
  <c r="X72" i="1" s="1"/>
  <c r="X73" i="1" s="1"/>
  <c r="E39" i="2"/>
  <c r="X75" i="1" l="1"/>
  <c r="X76" i="1" s="1"/>
  <c r="X77" i="1" s="1"/>
  <c r="X78" i="1" s="1"/>
  <c r="X79" i="1" s="1"/>
  <c r="X80" i="1" s="1"/>
  <c r="X81" i="1" s="1"/>
  <c r="X82" i="1" s="1"/>
  <c r="E40" i="2"/>
  <c r="E41" i="2" s="1"/>
  <c r="E42" i="2" s="1"/>
  <c r="E43" i="2" s="1"/>
  <c r="E44" i="2" s="1"/>
  <c r="E45" i="2" s="1"/>
  <c r="E46" i="2" s="1"/>
  <c r="E47" i="2" s="1"/>
  <c r="E48" i="2" s="1"/>
  <c r="E49" i="2" s="1"/>
  <c r="E51" i="2" s="1"/>
  <c r="E52" i="2" s="1"/>
  <c r="X83" i="1" l="1"/>
  <c r="X84" i="1" s="1"/>
  <c r="X85" i="1" s="1"/>
  <c r="E53" i="2"/>
  <c r="E54" i="2" l="1"/>
  <c r="X86" i="1"/>
  <c r="X87" i="1" l="1"/>
  <c r="E55" i="2"/>
  <c r="E56" i="2" l="1"/>
  <c r="X88" i="1"/>
  <c r="E57" i="2" l="1"/>
  <c r="E58" i="2" s="1"/>
  <c r="E59" i="2" s="1"/>
  <c r="E60" i="2" s="1"/>
  <c r="E61" i="2" s="1"/>
  <c r="E71" i="2" s="1"/>
  <c r="E72" i="2" s="1"/>
  <c r="E73" i="2" s="1"/>
  <c r="E74" i="2" s="1"/>
  <c r="E75" i="2" s="1"/>
  <c r="E76" i="2" s="1"/>
  <c r="E77" i="2" s="1"/>
  <c r="E78" i="2" s="1"/>
  <c r="X89" i="1"/>
  <c r="E79" i="2" l="1"/>
  <c r="X90" i="1"/>
  <c r="E80" i="2" l="1"/>
  <c r="E81" i="2" s="1"/>
  <c r="E82" i="2" s="1"/>
  <c r="E83" i="2" s="1"/>
  <c r="E84" i="2" s="1"/>
  <c r="E85" i="2" s="1"/>
  <c r="E86" i="2" s="1"/>
  <c r="X91" i="1"/>
  <c r="X92" i="1" s="1"/>
  <c r="X93" i="1" s="1"/>
  <c r="X94" i="1" s="1"/>
  <c r="X95" i="1" s="1"/>
  <c r="X96" i="1" s="1"/>
  <c r="X97" i="1" s="1"/>
  <c r="X98" i="1" s="1"/>
  <c r="X99" i="1" s="1"/>
  <c r="B100" i="1" l="1"/>
  <c r="N100" i="1"/>
  <c r="D1" i="5" s="1"/>
  <c r="D100" i="1"/>
  <c r="F100" i="1"/>
  <c r="T100" i="1"/>
  <c r="J1" i="5" s="1"/>
  <c r="M100" i="1"/>
  <c r="C1" i="5" s="1"/>
  <c r="O100" i="1"/>
  <c r="E1" i="5" s="1"/>
  <c r="H100" i="1"/>
  <c r="G100" i="1"/>
  <c r="R100" i="1"/>
  <c r="H1" i="5" s="1"/>
  <c r="L100" i="1"/>
  <c r="B1" i="5" s="1"/>
  <c r="C100" i="1"/>
  <c r="K100" i="1"/>
  <c r="A1" i="5" s="1"/>
  <c r="S100" i="1"/>
  <c r="I1" i="5" s="1"/>
  <c r="J100" i="1"/>
  <c r="E100" i="1"/>
  <c r="Q100" i="1"/>
  <c r="G1" i="5" s="1"/>
  <c r="P100" i="1"/>
  <c r="F1" i="5" s="1"/>
  <c r="I100" i="1"/>
  <c r="B107" i="1"/>
  <c r="R179" i="1"/>
  <c r="G175" i="1"/>
  <c r="N179" i="1"/>
  <c r="R177" i="1"/>
  <c r="G169" i="1"/>
  <c r="S171" i="1"/>
  <c r="D177" i="1"/>
  <c r="P175" i="1"/>
  <c r="Q177" i="1"/>
  <c r="H172" i="1"/>
  <c r="A171" i="1"/>
  <c r="G170" i="1"/>
  <c r="H175" i="1"/>
  <c r="J171" i="1"/>
  <c r="O174" i="1"/>
  <c r="I168" i="1"/>
  <c r="N173" i="1"/>
  <c r="O175" i="1"/>
  <c r="B168" i="1"/>
  <c r="E173" i="1"/>
  <c r="S172" i="1"/>
  <c r="J175" i="1"/>
  <c r="B170" i="1"/>
  <c r="G173" i="1"/>
  <c r="A172" i="1"/>
  <c r="M174" i="1"/>
  <c r="T169" i="1"/>
  <c r="C172" i="1"/>
  <c r="L175" i="1"/>
  <c r="F169" i="1"/>
  <c r="M172" i="1"/>
  <c r="M178" i="1"/>
  <c r="C177" i="1"/>
  <c r="A173" i="1"/>
  <c r="O177" i="1"/>
  <c r="R169" i="1"/>
  <c r="D170" i="1"/>
  <c r="Q180" i="1"/>
  <c r="A180" i="1"/>
  <c r="S174" i="1"/>
  <c r="B180" i="1"/>
  <c r="F178" i="1"/>
  <c r="B173" i="1"/>
  <c r="D172" i="1"/>
  <c r="T168" i="1"/>
  <c r="O172" i="1"/>
  <c r="L180" i="1"/>
  <c r="M169" i="1"/>
  <c r="D179" i="1"/>
  <c r="G177" i="1"/>
  <c r="O168" i="1"/>
  <c r="Q179" i="1"/>
  <c r="A174" i="1"/>
  <c r="K177" i="1"/>
  <c r="H169" i="1"/>
  <c r="Q168" i="1"/>
  <c r="R171" i="1"/>
  <c r="Q176" i="1"/>
  <c r="N175" i="1"/>
  <c r="I174" i="1"/>
  <c r="Q174" i="1"/>
  <c r="S180" i="1"/>
  <c r="P168" i="1"/>
  <c r="E174" i="1"/>
  <c r="R176" i="1"/>
  <c r="R172" i="1"/>
  <c r="C178" i="1"/>
  <c r="C175" i="1"/>
  <c r="M176" i="1"/>
  <c r="S177" i="1"/>
  <c r="K179" i="1"/>
  <c r="E178" i="1"/>
  <c r="T179" i="1"/>
  <c r="G168" i="1"/>
  <c r="A170" i="1"/>
  <c r="N172" i="1"/>
  <c r="P179" i="1"/>
  <c r="R178" i="1"/>
  <c r="M168" i="1"/>
  <c r="G178" i="1"/>
  <c r="J174" i="1"/>
  <c r="B175" i="1"/>
  <c r="J172" i="1"/>
  <c r="C173" i="1"/>
  <c r="B176" i="1"/>
  <c r="N178" i="1"/>
  <c r="H177" i="1"/>
  <c r="Q170" i="1"/>
  <c r="G180" i="1"/>
  <c r="T176" i="1"/>
  <c r="L174" i="1"/>
  <c r="M170" i="1"/>
  <c r="C168" i="1"/>
  <c r="N180" i="1"/>
  <c r="R170" i="1"/>
  <c r="O179" i="1"/>
  <c r="L168" i="1"/>
  <c r="A177" i="1"/>
  <c r="E168" i="1"/>
  <c r="O178" i="1"/>
  <c r="E176" i="1"/>
  <c r="R174" i="1"/>
  <c r="H170" i="1"/>
  <c r="R175" i="1"/>
  <c r="Q172" i="1"/>
  <c r="P171" i="1"/>
  <c r="E175" i="1"/>
  <c r="E169" i="1"/>
  <c r="E177" i="1"/>
  <c r="L169" i="1"/>
  <c r="F177" i="1"/>
  <c r="B169" i="1"/>
  <c r="D178" i="1"/>
  <c r="G179" i="1"/>
  <c r="J178" i="1"/>
  <c r="G172" i="1"/>
  <c r="T172" i="1"/>
  <c r="S173" i="1"/>
  <c r="I170" i="1"/>
  <c r="C179" i="1"/>
  <c r="P170" i="1"/>
  <c r="D168" i="1"/>
  <c r="G174" i="1"/>
  <c r="I175" i="1"/>
  <c r="N177" i="1"/>
  <c r="T178" i="1"/>
  <c r="I179" i="1"/>
  <c r="D173" i="1"/>
  <c r="A168" i="1"/>
  <c r="K169" i="1"/>
  <c r="G176" i="1"/>
  <c r="K178" i="1"/>
  <c r="L178" i="1"/>
  <c r="F180" i="1"/>
  <c r="Q175" i="1"/>
  <c r="N171" i="1"/>
  <c r="C171" i="1"/>
  <c r="N168" i="1"/>
  <c r="C174" i="1"/>
  <c r="A175" i="1"/>
  <c r="E180" i="1"/>
  <c r="Q169" i="1"/>
  <c r="F179" i="1"/>
  <c r="J173" i="1"/>
  <c r="Q173" i="1"/>
  <c r="L173" i="1"/>
  <c r="M180" i="1"/>
  <c r="S169" i="1"/>
  <c r="S175" i="1"/>
  <c r="B178" i="1"/>
  <c r="L179" i="1"/>
  <c r="I176" i="1"/>
  <c r="D171" i="1"/>
  <c r="E170" i="1"/>
  <c r="H173" i="1"/>
  <c r="L176" i="1"/>
  <c r="H176" i="1"/>
  <c r="E179" i="1"/>
  <c r="A179" i="1"/>
  <c r="M171" i="1"/>
  <c r="N174" i="1"/>
  <c r="L177" i="1"/>
  <c r="N169" i="1"/>
  <c r="K168" i="1"/>
  <c r="Q171" i="1"/>
  <c r="F174" i="1"/>
  <c r="S170" i="1"/>
  <c r="I177" i="1"/>
  <c r="O170" i="1"/>
  <c r="K173" i="1"/>
  <c r="A169" i="1"/>
  <c r="T177" i="1"/>
  <c r="K171" i="1"/>
  <c r="B179" i="1"/>
  <c r="N170" i="1"/>
  <c r="T171" i="1"/>
  <c r="J179" i="1"/>
  <c r="C176" i="1"/>
  <c r="L172" i="1"/>
  <c r="P177" i="1"/>
  <c r="F171" i="1"/>
  <c r="R168" i="1"/>
  <c r="F173" i="1"/>
  <c r="F172" i="1"/>
  <c r="N176" i="1"/>
  <c r="J168" i="1"/>
  <c r="S179" i="1"/>
  <c r="M173" i="1"/>
  <c r="P176" i="1"/>
  <c r="H178" i="1"/>
  <c r="S178" i="1"/>
  <c r="P180" i="1"/>
  <c r="B171" i="1"/>
  <c r="P173" i="1"/>
  <c r="F176" i="1"/>
  <c r="D176" i="1"/>
  <c r="P178" i="1"/>
  <c r="P174" i="1"/>
  <c r="S168" i="1"/>
  <c r="I173" i="1"/>
  <c r="I169" i="1"/>
  <c r="D174" i="1"/>
  <c r="F168" i="1"/>
  <c r="T174" i="1"/>
  <c r="K180" i="1"/>
  <c r="P172" i="1"/>
  <c r="I180" i="1"/>
  <c r="M175" i="1"/>
  <c r="O169" i="1"/>
  <c r="K174" i="1"/>
  <c r="I171" i="1"/>
  <c r="J170" i="1"/>
  <c r="L171" i="1"/>
  <c r="E172" i="1"/>
  <c r="S176" i="1"/>
  <c r="H168" i="1"/>
  <c r="D175" i="1"/>
  <c r="O180" i="1"/>
  <c r="C169" i="1"/>
  <c r="A178" i="1"/>
  <c r="B174" i="1"/>
  <c r="H174" i="1"/>
  <c r="T173" i="1"/>
  <c r="D180" i="1"/>
  <c r="K172" i="1"/>
  <c r="H171" i="1"/>
  <c r="Q178" i="1"/>
  <c r="H180" i="1"/>
  <c r="K176" i="1"/>
  <c r="R173" i="1"/>
  <c r="I178" i="1"/>
  <c r="P169" i="1"/>
  <c r="T180" i="1"/>
  <c r="L170" i="1"/>
  <c r="O176" i="1"/>
  <c r="C170" i="1"/>
  <c r="T175" i="1"/>
  <c r="O171" i="1"/>
  <c r="J176" i="1"/>
  <c r="F175" i="1"/>
  <c r="B177" i="1"/>
  <c r="T170" i="1"/>
  <c r="A176" i="1"/>
  <c r="I172" i="1"/>
  <c r="F170" i="1"/>
  <c r="K170" i="1"/>
  <c r="B172" i="1"/>
  <c r="G171" i="1"/>
  <c r="H179" i="1"/>
  <c r="J169" i="1"/>
  <c r="R180" i="1"/>
  <c r="M179" i="1"/>
  <c r="J177" i="1"/>
  <c r="C180" i="1"/>
  <c r="J180" i="1"/>
  <c r="M177" i="1"/>
  <c r="E171" i="1"/>
  <c r="D169" i="1"/>
  <c r="O173" i="1"/>
  <c r="K175" i="1"/>
  <c r="E87" i="2"/>
  <c r="E88" i="2" s="1"/>
  <c r="N153" i="1"/>
  <c r="A100" i="1"/>
  <c r="T101" i="1"/>
  <c r="J2" i="5" s="1"/>
  <c r="I101" i="1"/>
  <c r="K104" i="1"/>
  <c r="A5" i="5" s="1"/>
  <c r="D104" i="1"/>
  <c r="L102" i="1"/>
  <c r="B3" i="5" s="1"/>
  <c r="E102" i="1"/>
  <c r="P103" i="1"/>
  <c r="F4" i="5" s="1"/>
  <c r="L104" i="1"/>
  <c r="B5" i="5" s="1"/>
  <c r="L103" i="1"/>
  <c r="B4" i="5" s="1"/>
  <c r="K102" i="1"/>
  <c r="A3" i="5" s="1"/>
  <c r="J101" i="1"/>
  <c r="A101" i="1"/>
  <c r="G102" i="1"/>
  <c r="I104" i="1"/>
  <c r="H104" i="1"/>
  <c r="C103" i="1"/>
  <c r="M104" i="1"/>
  <c r="C5" i="5" s="1"/>
  <c r="R101" i="1"/>
  <c r="H2" i="5" s="1"/>
  <c r="B103" i="1"/>
  <c r="M103" i="1"/>
  <c r="C4" i="5" s="1"/>
  <c r="E103" i="1"/>
  <c r="R103" i="1"/>
  <c r="H4" i="5" s="1"/>
  <c r="I103" i="1"/>
  <c r="N104" i="1"/>
  <c r="D5" i="5" s="1"/>
  <c r="N103" i="1"/>
  <c r="D4" i="5" s="1"/>
  <c r="O103" i="1"/>
  <c r="E4" i="5" s="1"/>
  <c r="A102" i="1"/>
  <c r="O104" i="1"/>
  <c r="E5" i="5" s="1"/>
  <c r="E101" i="1"/>
  <c r="C101" i="1"/>
  <c r="I102" i="1"/>
  <c r="Q104" i="1"/>
  <c r="G5" i="5" s="1"/>
  <c r="P102" i="1"/>
  <c r="F3" i="5" s="1"/>
  <c r="N101" i="1"/>
  <c r="D2" i="5" s="1"/>
  <c r="G104" i="1"/>
  <c r="B101" i="1"/>
  <c r="D103" i="1"/>
  <c r="C102" i="1"/>
  <c r="F103" i="1"/>
  <c r="T102" i="1"/>
  <c r="J3" i="5" s="1"/>
  <c r="A103" i="1"/>
  <c r="T103" i="1"/>
  <c r="J4" i="5" s="1"/>
  <c r="D101" i="1"/>
  <c r="N102" i="1"/>
  <c r="D3" i="5" s="1"/>
  <c r="Q102" i="1"/>
  <c r="G3" i="5" s="1"/>
  <c r="F104" i="1"/>
  <c r="S103" i="1"/>
  <c r="I4" i="5" s="1"/>
  <c r="P101" i="1"/>
  <c r="F2" i="5" s="1"/>
  <c r="G101" i="1"/>
  <c r="H103" i="1"/>
  <c r="J102" i="1"/>
  <c r="J103" i="1"/>
  <c r="C104" i="1"/>
  <c r="T104" i="1"/>
  <c r="J5" i="5" s="1"/>
  <c r="H102" i="1"/>
  <c r="R102" i="1"/>
  <c r="H3" i="5" s="1"/>
  <c r="S104" i="1"/>
  <c r="I5" i="5" s="1"/>
  <c r="L101" i="1"/>
  <c r="B2" i="5" s="1"/>
  <c r="D102" i="1"/>
  <c r="Q103" i="1"/>
  <c r="G4" i="5" s="1"/>
  <c r="J104" i="1"/>
  <c r="F101" i="1"/>
  <c r="S101" i="1"/>
  <c r="I2" i="5" s="1"/>
  <c r="B102" i="1"/>
  <c r="R104" i="1"/>
  <c r="H5" i="5" s="1"/>
  <c r="E104" i="1"/>
  <c r="K103" i="1"/>
  <c r="A4" i="5" s="1"/>
  <c r="H101" i="1"/>
  <c r="B104" i="1"/>
  <c r="F102" i="1"/>
  <c r="M102" i="1"/>
  <c r="C3" i="5" s="1"/>
  <c r="P104" i="1"/>
  <c r="F5" i="5" s="1"/>
  <c r="K101" i="1"/>
  <c r="A2" i="5" s="1"/>
  <c r="O101" i="1"/>
  <c r="E2" i="5" s="1"/>
  <c r="Q101" i="1"/>
  <c r="G2" i="5" s="1"/>
  <c r="M101" i="1"/>
  <c r="C2" i="5" s="1"/>
  <c r="O102" i="1"/>
  <c r="E3" i="5" s="1"/>
  <c r="G103" i="1"/>
  <c r="S102" i="1"/>
  <c r="I3" i="5" s="1"/>
  <c r="A104" i="1"/>
  <c r="N166" i="1"/>
  <c r="E152" i="1"/>
  <c r="L164" i="1"/>
  <c r="N163" i="1"/>
  <c r="F153" i="1"/>
  <c r="D165" i="1"/>
  <c r="I155" i="1"/>
  <c r="L156" i="1"/>
  <c r="O165" i="1"/>
  <c r="P151" i="1"/>
  <c r="I165" i="1"/>
  <c r="O150" i="1"/>
  <c r="J159" i="1"/>
  <c r="I158" i="1"/>
  <c r="L163" i="1"/>
  <c r="A150" i="1"/>
  <c r="I152" i="1"/>
  <c r="T151" i="1"/>
  <c r="Q160" i="1"/>
  <c r="I157" i="1"/>
  <c r="A153" i="1"/>
  <c r="A157" i="1"/>
  <c r="F166" i="1"/>
  <c r="N159" i="1"/>
  <c r="A166" i="1"/>
  <c r="C166" i="1"/>
  <c r="S150" i="1"/>
  <c r="B152" i="1"/>
  <c r="F158" i="1"/>
  <c r="K155" i="1"/>
  <c r="L167" i="1"/>
  <c r="P163" i="1"/>
  <c r="E148" i="1"/>
  <c r="R158" i="1"/>
  <c r="J166" i="1"/>
  <c r="B167" i="1"/>
  <c r="A167" i="1"/>
  <c r="N160" i="1"/>
  <c r="I106" i="1"/>
  <c r="A107" i="1"/>
  <c r="D107" i="1"/>
  <c r="R108" i="1"/>
  <c r="H9" i="5" s="1"/>
  <c r="N106" i="1"/>
  <c r="D7" i="5" s="1"/>
  <c r="F107" i="1"/>
  <c r="I107" i="1"/>
  <c r="T107" i="1"/>
  <c r="J8" i="5" s="1"/>
  <c r="G107" i="1"/>
  <c r="B106" i="1"/>
  <c r="H106" i="1"/>
  <c r="M105" i="1"/>
  <c r="C6" i="5" s="1"/>
  <c r="B108" i="1"/>
  <c r="F106" i="1"/>
  <c r="E108" i="1"/>
  <c r="P108" i="1"/>
  <c r="F9" i="5" s="1"/>
  <c r="C105" i="1"/>
  <c r="E105" i="1"/>
  <c r="H108" i="1"/>
  <c r="M108" i="1"/>
  <c r="C9" i="5" s="1"/>
  <c r="H105" i="1"/>
  <c r="E106" i="1"/>
  <c r="L108" i="1"/>
  <c r="B9" i="5" s="1"/>
  <c r="J106" i="1"/>
  <c r="N105" i="1"/>
  <c r="D6" i="5" s="1"/>
  <c r="G106" i="1"/>
  <c r="C107" i="1"/>
  <c r="L106" i="1"/>
  <c r="B7" i="5" s="1"/>
  <c r="O106" i="1"/>
  <c r="E7" i="5" s="1"/>
  <c r="L107" i="1"/>
  <c r="B8" i="5" s="1"/>
  <c r="J108" i="1"/>
  <c r="C106" i="1"/>
  <c r="R105" i="1"/>
  <c r="H6" i="5" s="1"/>
  <c r="O108" i="1"/>
  <c r="E9" i="5" s="1"/>
  <c r="R107" i="1"/>
  <c r="H8" i="5" s="1"/>
  <c r="K105" i="1"/>
  <c r="A6" i="5" s="1"/>
  <c r="P105" i="1"/>
  <c r="F6" i="5" s="1"/>
  <c r="K108" i="1"/>
  <c r="A9" i="5" s="1"/>
  <c r="F105" i="1"/>
  <c r="Q105" i="1"/>
  <c r="G6" i="5" s="1"/>
  <c r="P107" i="1"/>
  <c r="F8" i="5" s="1"/>
  <c r="B105" i="1"/>
  <c r="G105" i="1"/>
  <c r="T108" i="1"/>
  <c r="J9" i="5" s="1"/>
  <c r="T105" i="1"/>
  <c r="J6" i="5" s="1"/>
  <c r="Q107" i="1"/>
  <c r="G8" i="5" s="1"/>
  <c r="M106" i="1"/>
  <c r="C7" i="5" s="1"/>
  <c r="O107" i="1"/>
  <c r="E8" i="5" s="1"/>
  <c r="N108" i="1"/>
  <c r="D9" i="5" s="1"/>
  <c r="O105" i="1"/>
  <c r="E6" i="5" s="1"/>
  <c r="K106" i="1"/>
  <c r="A7" i="5" s="1"/>
  <c r="T106" i="1"/>
  <c r="J7" i="5" s="1"/>
  <c r="H107" i="1"/>
  <c r="Q108" i="1"/>
  <c r="G9" i="5" s="1"/>
  <c r="S108" i="1"/>
  <c r="I9" i="5" s="1"/>
  <c r="I108" i="1"/>
  <c r="P106" i="1"/>
  <c r="F7" i="5" s="1"/>
  <c r="R106" i="1"/>
  <c r="H7" i="5" s="1"/>
  <c r="D106" i="1"/>
  <c r="J107" i="1"/>
  <c r="D108" i="1"/>
  <c r="M107" i="1"/>
  <c r="C8" i="5" s="1"/>
  <c r="A108" i="1"/>
  <c r="L105" i="1"/>
  <c r="B6" i="5" s="1"/>
  <c r="K107" i="1"/>
  <c r="A8" i="5" s="1"/>
  <c r="D105" i="1"/>
  <c r="S105" i="1"/>
  <c r="I6" i="5" s="1"/>
  <c r="S107" i="1"/>
  <c r="I8" i="5" s="1"/>
  <c r="N107" i="1"/>
  <c r="D8" i="5" s="1"/>
  <c r="S106" i="1"/>
  <c r="I7" i="5" s="1"/>
  <c r="J105" i="1"/>
  <c r="A106" i="1"/>
  <c r="A105" i="1"/>
  <c r="E107" i="1"/>
  <c r="F108" i="1"/>
  <c r="G108" i="1"/>
  <c r="Q106" i="1"/>
  <c r="G7" i="5" s="1"/>
  <c r="I105" i="1"/>
  <c r="C108" i="1"/>
  <c r="H109" i="1"/>
  <c r="R109" i="1"/>
  <c r="H10" i="5" s="1"/>
  <c r="J109" i="1"/>
  <c r="N109" i="1"/>
  <c r="D10" i="5" s="1"/>
  <c r="T109" i="1"/>
  <c r="J10" i="5" s="1"/>
  <c r="L110" i="1"/>
  <c r="B11" i="5" s="1"/>
  <c r="M109" i="1"/>
  <c r="C10" i="5" s="1"/>
  <c r="D110" i="1"/>
  <c r="L109" i="1"/>
  <c r="B10" i="5" s="1"/>
  <c r="A109" i="1"/>
  <c r="S109" i="1"/>
  <c r="I10" i="5" s="1"/>
  <c r="M111" i="1"/>
  <c r="C12" i="5" s="1"/>
  <c r="Q110" i="1"/>
  <c r="G11" i="5" s="1"/>
  <c r="B110" i="1"/>
  <c r="P109" i="1"/>
  <c r="F10" i="5" s="1"/>
  <c r="E109" i="1"/>
  <c r="K111" i="1"/>
  <c r="A12" i="5" s="1"/>
  <c r="O110" i="1"/>
  <c r="E11" i="5" s="1"/>
  <c r="C111" i="1"/>
  <c r="F111" i="1"/>
  <c r="I111" i="1"/>
  <c r="O109" i="1"/>
  <c r="E10" i="5" s="1"/>
  <c r="S156" i="1"/>
  <c r="T161" i="1"/>
  <c r="Q163" i="1"/>
  <c r="M156" i="1"/>
  <c r="D155" i="1"/>
  <c r="L161" i="1"/>
  <c r="G167" i="1"/>
  <c r="B157" i="1"/>
  <c r="N157" i="1"/>
  <c r="N158" i="1"/>
  <c r="T167" i="1"/>
  <c r="N154" i="1"/>
  <c r="I151" i="1"/>
  <c r="N161" i="1"/>
  <c r="D164" i="1"/>
  <c r="G153" i="1"/>
  <c r="N156" i="1"/>
  <c r="M161" i="1"/>
  <c r="K164" i="1"/>
  <c r="J157" i="1"/>
  <c r="C159" i="1"/>
  <c r="H152" i="1"/>
  <c r="R156" i="1"/>
  <c r="S164" i="1"/>
  <c r="R166" i="1"/>
  <c r="D157" i="1"/>
  <c r="F165" i="1"/>
  <c r="C152" i="1"/>
  <c r="Q152" i="1"/>
  <c r="T165" i="1"/>
  <c r="B166" i="1"/>
  <c r="F167" i="1"/>
  <c r="M167" i="1"/>
  <c r="H154" i="1"/>
  <c r="C165" i="1"/>
  <c r="I163" i="1"/>
  <c r="H166" i="1"/>
  <c r="L158" i="1"/>
  <c r="A162" i="1"/>
  <c r="H164" i="1"/>
  <c r="C161" i="1"/>
  <c r="N164" i="1"/>
  <c r="J154" i="1"/>
  <c r="E165" i="1"/>
  <c r="J156" i="1"/>
  <c r="O167" i="1"/>
  <c r="O152" i="1"/>
  <c r="J161" i="1"/>
  <c r="M158" i="1"/>
  <c r="O162" i="1"/>
  <c r="M166" i="1"/>
  <c r="C162" i="1"/>
  <c r="C157" i="1"/>
  <c r="M159" i="1"/>
  <c r="M155" i="1"/>
  <c r="E154" i="1"/>
  <c r="C154" i="1"/>
  <c r="B156" i="1"/>
  <c r="S153" i="1"/>
  <c r="R162" i="1"/>
  <c r="D162" i="1"/>
  <c r="B163" i="1"/>
  <c r="Q155" i="1"/>
  <c r="D167" i="1"/>
  <c r="M165" i="1"/>
  <c r="P157" i="1"/>
  <c r="P165" i="1"/>
  <c r="A160" i="1"/>
  <c r="P166" i="1"/>
  <c r="K161" i="1"/>
  <c r="K165" i="1"/>
  <c r="L152" i="1"/>
  <c r="P161" i="1"/>
  <c r="M152" i="1"/>
  <c r="N152" i="1"/>
  <c r="D156" i="1"/>
  <c r="C167" i="1"/>
  <c r="N162" i="1"/>
  <c r="Q157" i="1"/>
  <c r="S166" i="1"/>
  <c r="G158" i="1"/>
  <c r="P167" i="1"/>
  <c r="Q166" i="1"/>
  <c r="M153" i="1"/>
  <c r="G156" i="1"/>
  <c r="S159" i="1"/>
  <c r="F162" i="1"/>
  <c r="Q162" i="1"/>
  <c r="T158" i="1"/>
  <c r="N155" i="1"/>
  <c r="F161" i="1"/>
  <c r="T162" i="1"/>
  <c r="Q167" i="1"/>
  <c r="B155" i="1"/>
  <c r="A161" i="1"/>
  <c r="K156" i="1"/>
  <c r="J158" i="1"/>
  <c r="A155" i="1"/>
  <c r="E159" i="1"/>
  <c r="L157" i="1"/>
  <c r="C151" i="1"/>
  <c r="S162" i="1"/>
  <c r="F164" i="1"/>
  <c r="K157" i="1"/>
  <c r="K166" i="1"/>
  <c r="R153" i="1"/>
  <c r="C155" i="1"/>
  <c r="I166" i="1"/>
  <c r="D154" i="1"/>
  <c r="Q159" i="1"/>
  <c r="T160" i="1"/>
  <c r="F159" i="1"/>
  <c r="T157" i="1"/>
  <c r="G165" i="1"/>
  <c r="E153" i="1"/>
  <c r="T166" i="1"/>
  <c r="S152" i="1"/>
  <c r="A154" i="1"/>
  <c r="S163" i="1"/>
  <c r="O163" i="1"/>
  <c r="P160" i="1"/>
  <c r="H160" i="1"/>
  <c r="J150" i="1"/>
  <c r="P158" i="1"/>
  <c r="E156" i="1"/>
  <c r="T163" i="1"/>
  <c r="T159" i="1"/>
  <c r="R161" i="1"/>
  <c r="K150" i="1"/>
  <c r="K159" i="1"/>
  <c r="J167" i="1"/>
  <c r="L154" i="1"/>
  <c r="Q154" i="1"/>
  <c r="E163" i="1"/>
  <c r="B153" i="1"/>
  <c r="G164" i="1"/>
  <c r="B162" i="1"/>
  <c r="I167" i="1"/>
  <c r="A164" i="1"/>
  <c r="L165" i="1"/>
  <c r="D161" i="1"/>
  <c r="J160" i="1"/>
  <c r="R155" i="1"/>
  <c r="T152" i="1"/>
  <c r="T155" i="1"/>
  <c r="C163" i="1"/>
  <c r="B165" i="1"/>
  <c r="C160" i="1"/>
  <c r="P152" i="1"/>
  <c r="E162" i="1"/>
  <c r="M164" i="1"/>
  <c r="H151" i="1"/>
  <c r="O158" i="1"/>
  <c r="C156" i="1"/>
  <c r="P164" i="1"/>
  <c r="S154" i="1"/>
  <c r="L160" i="1"/>
  <c r="E161" i="1"/>
  <c r="J152" i="1"/>
  <c r="O161" i="1"/>
  <c r="N151" i="1"/>
  <c r="G152" i="1"/>
  <c r="T154" i="1"/>
  <c r="I153" i="1"/>
  <c r="S160" i="1"/>
  <c r="G154" i="1"/>
  <c r="S155" i="1"/>
  <c r="D152" i="1"/>
  <c r="L155" i="1"/>
  <c r="J151" i="1"/>
  <c r="E164" i="1"/>
  <c r="A152" i="1"/>
  <c r="R167" i="1"/>
  <c r="Q153" i="1"/>
  <c r="A151" i="1"/>
  <c r="R163" i="1"/>
  <c r="C158" i="1"/>
  <c r="H155" i="1"/>
  <c r="M154" i="1"/>
  <c r="O156" i="1"/>
  <c r="I154" i="1"/>
  <c r="S167" i="1"/>
  <c r="G163" i="1"/>
  <c r="R160" i="1"/>
  <c r="A163" i="1"/>
  <c r="F157" i="1"/>
  <c r="H150" i="1"/>
  <c r="F154" i="1"/>
  <c r="M157" i="1"/>
  <c r="T156" i="1"/>
  <c r="S157" i="1"/>
  <c r="O157" i="1"/>
  <c r="M162" i="1"/>
  <c r="E167" i="1"/>
  <c r="M160" i="1"/>
  <c r="O160" i="1"/>
  <c r="E155" i="1"/>
  <c r="R164" i="1"/>
  <c r="D166" i="1"/>
  <c r="B159" i="1"/>
  <c r="K160" i="1"/>
  <c r="C153" i="1"/>
  <c r="E160" i="1"/>
  <c r="M151" i="1"/>
  <c r="G155" i="1"/>
  <c r="D149" i="1"/>
  <c r="O155" i="1"/>
  <c r="T164" i="1"/>
  <c r="P154" i="1"/>
  <c r="E157" i="1"/>
  <c r="J164" i="1"/>
  <c r="P156" i="1"/>
  <c r="F152" i="1"/>
  <c r="K167" i="1"/>
  <c r="D158" i="1"/>
  <c r="R152" i="1"/>
  <c r="D163" i="1"/>
  <c r="O154" i="1"/>
  <c r="L159" i="1"/>
  <c r="F150" i="1"/>
  <c r="Q151" i="1"/>
  <c r="N165" i="1"/>
  <c r="H165" i="1"/>
  <c r="F160" i="1"/>
  <c r="Q165" i="1"/>
  <c r="K163" i="1"/>
  <c r="S161" i="1"/>
  <c r="R154" i="1"/>
  <c r="E150" i="1"/>
  <c r="A158" i="1"/>
  <c r="R159" i="1"/>
  <c r="B158" i="1"/>
  <c r="B154" i="1"/>
  <c r="Q158" i="1"/>
  <c r="S151" i="1"/>
  <c r="H157" i="1"/>
  <c r="I162" i="1"/>
  <c r="K153" i="1"/>
  <c r="J155" i="1"/>
  <c r="E166" i="1"/>
  <c r="H167" i="1"/>
  <c r="O159" i="1"/>
  <c r="Q164" i="1"/>
  <c r="L151" i="1"/>
  <c r="K154" i="1"/>
  <c r="I159" i="1"/>
  <c r="J165" i="1"/>
  <c r="G166" i="1"/>
  <c r="P155" i="1"/>
  <c r="K158" i="1"/>
  <c r="L162" i="1"/>
  <c r="R165" i="1"/>
  <c r="M163" i="1"/>
  <c r="B164" i="1"/>
  <c r="G157" i="1"/>
  <c r="G160" i="1"/>
  <c r="F163" i="1"/>
  <c r="Q161" i="1"/>
  <c r="D159" i="1"/>
  <c r="G161" i="1"/>
  <c r="N167" i="1"/>
  <c r="F151" i="1"/>
  <c r="H159" i="1"/>
  <c r="C164" i="1"/>
  <c r="S165" i="1"/>
  <c r="P162" i="1"/>
  <c r="I164" i="1"/>
  <c r="K162" i="1"/>
  <c r="E158" i="1"/>
  <c r="H162" i="1"/>
  <c r="H158" i="1"/>
  <c r="I156" i="1"/>
  <c r="O164" i="1"/>
  <c r="D153" i="1"/>
  <c r="B161" i="1"/>
  <c r="T153" i="1"/>
  <c r="O151" i="1"/>
  <c r="D160" i="1"/>
  <c r="B160" i="1"/>
  <c r="G159" i="1"/>
  <c r="A165" i="1"/>
  <c r="F156" i="1"/>
  <c r="H161" i="1"/>
  <c r="H163" i="1"/>
  <c r="G162" i="1"/>
  <c r="J153" i="1"/>
  <c r="A156" i="1"/>
  <c r="K152" i="1"/>
  <c r="J162" i="1"/>
  <c r="F155" i="1"/>
  <c r="I161" i="1"/>
  <c r="J163" i="1"/>
  <c r="N150" i="1"/>
  <c r="H156" i="1"/>
  <c r="I160" i="1"/>
  <c r="L166" i="1"/>
  <c r="O166" i="1"/>
  <c r="A159" i="1"/>
  <c r="P159" i="1"/>
  <c r="H153" i="1"/>
  <c r="R120" i="1"/>
  <c r="H21" i="5" s="1"/>
  <c r="L127" i="1"/>
  <c r="N128" i="1"/>
  <c r="L129" i="1"/>
  <c r="O115" i="1"/>
  <c r="E16" i="5" s="1"/>
  <c r="H116" i="1"/>
  <c r="H131" i="1"/>
  <c r="S120" i="1"/>
  <c r="I21" i="5" s="1"/>
  <c r="F109" i="1"/>
  <c r="S135" i="1"/>
  <c r="T127" i="1"/>
  <c r="K115" i="1"/>
  <c r="A16" i="5" s="1"/>
  <c r="J120" i="1"/>
  <c r="O121" i="1"/>
  <c r="E22" i="5" s="1"/>
  <c r="D131" i="1"/>
  <c r="B125" i="1"/>
  <c r="D115" i="1"/>
  <c r="K134" i="1"/>
  <c r="I121" i="1"/>
  <c r="C116" i="1"/>
  <c r="L118" i="1"/>
  <c r="B19" i="5" s="1"/>
  <c r="D118" i="1"/>
  <c r="J128" i="1"/>
  <c r="Q130" i="1"/>
  <c r="T117" i="1"/>
  <c r="J18" i="5" s="1"/>
  <c r="D113" i="1"/>
  <c r="M115" i="1"/>
  <c r="C16" i="5" s="1"/>
  <c r="J119" i="1"/>
  <c r="P110" i="1"/>
  <c r="F11" i="5" s="1"/>
  <c r="O125" i="1"/>
  <c r="O129" i="1"/>
  <c r="M117" i="1"/>
  <c r="C18" i="5" s="1"/>
  <c r="R111" i="1"/>
  <c r="H12" i="5" s="1"/>
  <c r="F119" i="1"/>
  <c r="S112" i="1"/>
  <c r="I13" i="5" s="1"/>
  <c r="C121" i="1"/>
  <c r="P118" i="1"/>
  <c r="F19" i="5" s="1"/>
  <c r="E111" i="1"/>
  <c r="S128" i="1"/>
  <c r="G109" i="1"/>
  <c r="T133" i="1"/>
  <c r="N133" i="1"/>
  <c r="H128" i="1"/>
  <c r="J135" i="1"/>
  <c r="H111" i="1"/>
  <c r="E120" i="1"/>
  <c r="L113" i="1"/>
  <c r="B14" i="5" s="1"/>
  <c r="T116" i="1"/>
  <c r="J17" i="5" s="1"/>
  <c r="J116" i="1"/>
  <c r="N125" i="1"/>
  <c r="B131" i="1"/>
  <c r="L126" i="1"/>
  <c r="I129" i="1"/>
  <c r="H118" i="1"/>
  <c r="L112" i="1"/>
  <c r="B13" i="5" s="1"/>
  <c r="F113" i="1"/>
  <c r="K116" i="1"/>
  <c r="A17" i="5" s="1"/>
  <c r="F135" i="1"/>
  <c r="H110" i="1"/>
  <c r="C117" i="1"/>
  <c r="N110" i="1"/>
  <c r="D11" i="5" s="1"/>
  <c r="E135" i="1"/>
  <c r="G132" i="1"/>
  <c r="E119" i="1"/>
  <c r="T113" i="1"/>
  <c r="J14" i="5" s="1"/>
  <c r="M132" i="1"/>
  <c r="T110" i="1"/>
  <c r="J11" i="5" s="1"/>
  <c r="T114" i="1"/>
  <c r="J15" i="5" s="1"/>
  <c r="T135" i="1"/>
  <c r="L134" i="1"/>
  <c r="M110" i="1"/>
  <c r="C11" i="5" s="1"/>
  <c r="Q116" i="1"/>
  <c r="G17" i="5" s="1"/>
  <c r="I114" i="1"/>
  <c r="G126" i="1"/>
  <c r="L121" i="1"/>
  <c r="B22" i="5" s="1"/>
  <c r="O133" i="1"/>
  <c r="C134" i="1"/>
  <c r="Q133" i="1"/>
  <c r="G119" i="1"/>
  <c r="B111" i="1"/>
  <c r="S114" i="1"/>
  <c r="I15" i="5" s="1"/>
  <c r="R122" i="1"/>
  <c r="H23" i="5" s="1"/>
  <c r="E114" i="1"/>
  <c r="M113" i="1"/>
  <c r="C14" i="5" s="1"/>
  <c r="R117" i="1"/>
  <c r="H18" i="5" s="1"/>
  <c r="L119" i="1"/>
  <c r="B20" i="5" s="1"/>
  <c r="I120" i="1"/>
  <c r="S115" i="1"/>
  <c r="I16" i="5" s="1"/>
  <c r="M121" i="1"/>
  <c r="C22" i="5" s="1"/>
  <c r="D121" i="1"/>
  <c r="N124" i="1"/>
  <c r="D25" i="5" s="1"/>
  <c r="T120" i="1"/>
  <c r="J21" i="5" s="1"/>
  <c r="B123" i="1"/>
  <c r="E122" i="1"/>
  <c r="J118" i="1"/>
  <c r="A116" i="1"/>
  <c r="J123" i="1"/>
  <c r="L133" i="1"/>
  <c r="K126" i="1"/>
  <c r="C131" i="1"/>
  <c r="T111" i="1"/>
  <c r="J12" i="5" s="1"/>
  <c r="D117" i="1"/>
  <c r="B124" i="1"/>
  <c r="C125" i="1"/>
  <c r="K131" i="1"/>
  <c r="K109" i="1"/>
  <c r="A10" i="5" s="1"/>
  <c r="C109" i="1"/>
  <c r="F132" i="1"/>
  <c r="Q125" i="1"/>
  <c r="T129" i="1"/>
  <c r="C118" i="1"/>
  <c r="B109" i="1"/>
  <c r="R133" i="1"/>
  <c r="E123" i="1"/>
  <c r="B114" i="1"/>
  <c r="B118" i="1"/>
  <c r="H122" i="1"/>
  <c r="K112" i="1"/>
  <c r="A13" i="5" s="1"/>
  <c r="G120" i="1"/>
  <c r="E124" i="1"/>
  <c r="J131" i="1"/>
  <c r="O131" i="1"/>
  <c r="P129" i="1"/>
  <c r="O128" i="1"/>
  <c r="A113" i="1"/>
  <c r="H117" i="1"/>
  <c r="A110" i="1"/>
  <c r="S133" i="1"/>
  <c r="D109" i="1"/>
  <c r="I110" i="1"/>
  <c r="O119" i="1"/>
  <c r="E20" i="5" s="1"/>
  <c r="N123" i="1"/>
  <c r="D24" i="5" s="1"/>
  <c r="E125" i="1"/>
  <c r="C113" i="1"/>
  <c r="N126" i="1"/>
  <c r="S126" i="1"/>
  <c r="F115" i="1"/>
  <c r="B133" i="1"/>
  <c r="C110" i="1"/>
  <c r="A124" i="1"/>
  <c r="M122" i="1"/>
  <c r="C23" i="5" s="1"/>
  <c r="M127" i="1"/>
  <c r="L122" i="1"/>
  <c r="B23" i="5" s="1"/>
  <c r="P122" i="1"/>
  <c r="F23" i="5" s="1"/>
  <c r="R116" i="1"/>
  <c r="H17" i="5" s="1"/>
  <c r="J130" i="1"/>
  <c r="A121" i="1"/>
  <c r="H124" i="1"/>
  <c r="O130" i="1"/>
  <c r="F126" i="1"/>
  <c r="L117" i="1"/>
  <c r="B18" i="5" s="1"/>
  <c r="H119" i="1"/>
  <c r="B126" i="1"/>
  <c r="A128" i="1"/>
  <c r="C115" i="1"/>
  <c r="Q117" i="1"/>
  <c r="G18" i="5" s="1"/>
  <c r="G124" i="1"/>
  <c r="Q109" i="1"/>
  <c r="G10" i="5" s="1"/>
  <c r="B115" i="1"/>
  <c r="E131" i="1"/>
  <c r="B135" i="1"/>
  <c r="J134" i="1"/>
  <c r="R135" i="1"/>
  <c r="C132" i="1"/>
  <c r="A125" i="1"/>
  <c r="P121" i="1"/>
  <c r="F22" i="5" s="1"/>
  <c r="T118" i="1"/>
  <c r="J19" i="5" s="1"/>
  <c r="S132" i="1"/>
  <c r="N129" i="1"/>
  <c r="S113" i="1"/>
  <c r="I14" i="5" s="1"/>
  <c r="N127" i="1"/>
  <c r="E129" i="1"/>
  <c r="B122" i="1"/>
  <c r="K114" i="1"/>
  <c r="A15" i="5" s="1"/>
  <c r="F130" i="1"/>
  <c r="G111" i="1"/>
  <c r="A119" i="1"/>
  <c r="D134" i="1"/>
  <c r="I128" i="1"/>
  <c r="K110" i="1"/>
  <c r="A11" i="5" s="1"/>
  <c r="E110" i="1"/>
  <c r="M120" i="1"/>
  <c r="C21" i="5" s="1"/>
  <c r="F124" i="1"/>
  <c r="O113" i="1"/>
  <c r="E14" i="5" s="1"/>
  <c r="F121" i="1"/>
  <c r="T112" i="1"/>
  <c r="J13" i="5" s="1"/>
  <c r="H113" i="1"/>
  <c r="P127" i="1"/>
  <c r="R125" i="1"/>
  <c r="I119" i="1"/>
  <c r="I124" i="1"/>
  <c r="P120" i="1"/>
  <c r="F21" i="5" s="1"/>
  <c r="M133" i="1"/>
  <c r="P116" i="1"/>
  <c r="F17" i="5" s="1"/>
  <c r="J111" i="1"/>
  <c r="B116" i="1"/>
  <c r="A117" i="1"/>
  <c r="Q120" i="1"/>
  <c r="G21" i="5" s="1"/>
  <c r="F131" i="1"/>
  <c r="G135" i="1"/>
  <c r="J115" i="1"/>
  <c r="S116" i="1"/>
  <c r="I17" i="5" s="1"/>
  <c r="N113" i="1"/>
  <c r="D14" i="5" s="1"/>
  <c r="G115" i="1"/>
  <c r="M124" i="1"/>
  <c r="C25" i="5" s="1"/>
  <c r="F122" i="1"/>
  <c r="I122" i="1"/>
  <c r="M125" i="1"/>
  <c r="S127" i="1"/>
  <c r="N135" i="1"/>
  <c r="H135" i="1"/>
  <c r="S125" i="1"/>
  <c r="H127" i="1"/>
  <c r="S118" i="1"/>
  <c r="I19" i="5" s="1"/>
  <c r="B129" i="1"/>
  <c r="O122" i="1"/>
  <c r="E23" i="5" s="1"/>
  <c r="S110" i="1"/>
  <c r="I11" i="5" s="1"/>
  <c r="Q111" i="1"/>
  <c r="G12" i="5" s="1"/>
  <c r="J125" i="1"/>
  <c r="Q119" i="1"/>
  <c r="G20" i="5" s="1"/>
  <c r="D132" i="1"/>
  <c r="S124" i="1"/>
  <c r="I25" i="5" s="1"/>
  <c r="K123" i="1"/>
  <c r="A24" i="5" s="1"/>
  <c r="G116" i="1"/>
  <c r="F127" i="1"/>
  <c r="H126" i="1"/>
  <c r="J114" i="1"/>
  <c r="D112" i="1"/>
  <c r="C124" i="1"/>
  <c r="K119" i="1"/>
  <c r="A20" i="5" s="1"/>
  <c r="A111" i="1"/>
  <c r="N111" i="1"/>
  <c r="D12" i="5" s="1"/>
  <c r="F118" i="1"/>
  <c r="A129" i="1"/>
  <c r="M129" i="1"/>
  <c r="R128" i="1"/>
  <c r="D119" i="1"/>
  <c r="S119" i="1"/>
  <c r="I20" i="5" s="1"/>
  <c r="O118" i="1"/>
  <c r="E19" i="5" s="1"/>
  <c r="I109" i="1"/>
  <c r="C123" i="1"/>
  <c r="O111" i="1"/>
  <c r="E12" i="5" s="1"/>
  <c r="N122" i="1"/>
  <c r="D23" i="5" s="1"/>
  <c r="N120" i="1"/>
  <c r="D21" i="5" s="1"/>
  <c r="H120" i="1"/>
  <c r="A120" i="1"/>
  <c r="P125" i="1"/>
  <c r="O112" i="1"/>
  <c r="E13" i="5" s="1"/>
  <c r="F112" i="1"/>
  <c r="A127" i="1"/>
  <c r="G110" i="1"/>
  <c r="B119" i="1"/>
  <c r="J117" i="1"/>
  <c r="L131" i="1"/>
  <c r="F117" i="1"/>
  <c r="K117" i="1"/>
  <c r="A18" i="5" s="1"/>
  <c r="L116" i="1"/>
  <c r="B17" i="5" s="1"/>
  <c r="F110" i="1"/>
  <c r="K132" i="1"/>
  <c r="G123" i="1"/>
  <c r="G127" i="1"/>
  <c r="P133" i="1"/>
  <c r="R121" i="1"/>
  <c r="H22" i="5" s="1"/>
  <c r="B113" i="1"/>
  <c r="G125" i="1"/>
  <c r="Q128" i="1"/>
  <c r="R132" i="1"/>
  <c r="P114" i="1"/>
  <c r="F15" i="5" s="1"/>
  <c r="G134" i="1"/>
  <c r="L130" i="1"/>
  <c r="Q124" i="1"/>
  <c r="G25" i="5" s="1"/>
  <c r="D135" i="1"/>
  <c r="P128" i="1"/>
  <c r="O127" i="1"/>
  <c r="C114" i="1"/>
  <c r="A133" i="1"/>
  <c r="Q134" i="1"/>
  <c r="P119" i="1"/>
  <c r="F20" i="5" s="1"/>
  <c r="K125" i="1"/>
  <c r="J133" i="1"/>
  <c r="A114" i="1"/>
  <c r="R126" i="1"/>
  <c r="J126" i="1"/>
  <c r="O114" i="1"/>
  <c r="E15" i="5" s="1"/>
  <c r="H112" i="1"/>
  <c r="B120" i="1"/>
  <c r="P112" i="1"/>
  <c r="F13" i="5" s="1"/>
  <c r="R110" i="1"/>
  <c r="H11" i="5" s="1"/>
  <c r="K118" i="1"/>
  <c r="A19" i="5" s="1"/>
  <c r="P124" i="1"/>
  <c r="F25" i="5" s="1"/>
  <c r="B134" i="1"/>
  <c r="C112" i="1"/>
  <c r="O117" i="1"/>
  <c r="E18" i="5" s="1"/>
  <c r="E132" i="1"/>
  <c r="C119" i="1"/>
  <c r="E116" i="1"/>
  <c r="F141" i="1"/>
  <c r="R137" i="1"/>
  <c r="E113" i="1"/>
  <c r="L111" i="1"/>
  <c r="B12" i="5" s="1"/>
  <c r="G122" i="1"/>
  <c r="E136" i="1"/>
  <c r="J122" i="1"/>
  <c r="R113" i="1"/>
  <c r="H14" i="5" s="1"/>
  <c r="P126" i="1"/>
  <c r="I134" i="1"/>
  <c r="G128" i="1"/>
  <c r="M135" i="1"/>
  <c r="N116" i="1"/>
  <c r="D17" i="5" s="1"/>
  <c r="S117" i="1"/>
  <c r="I18" i="5" s="1"/>
  <c r="Q143" i="1"/>
  <c r="I130" i="1"/>
  <c r="T119" i="1"/>
  <c r="J20" i="5" s="1"/>
  <c r="M112" i="1"/>
  <c r="C13" i="5" s="1"/>
  <c r="D133" i="1"/>
  <c r="S123" i="1"/>
  <c r="I24" i="5" s="1"/>
  <c r="I113" i="1"/>
  <c r="A115" i="1"/>
  <c r="O134" i="1"/>
  <c r="T128" i="1"/>
  <c r="L136" i="1"/>
  <c r="D136" i="1"/>
  <c r="Q122" i="1"/>
  <c r="G23" i="5" s="1"/>
  <c r="B142" i="1"/>
  <c r="N141" i="1"/>
  <c r="B117" i="1"/>
  <c r="M131" i="1"/>
  <c r="M116" i="1"/>
  <c r="C17" i="5" s="1"/>
  <c r="A135" i="1"/>
  <c r="A122" i="1"/>
  <c r="C128" i="1"/>
  <c r="L128" i="1"/>
  <c r="O124" i="1"/>
  <c r="E25" i="5" s="1"/>
  <c r="Q115" i="1"/>
  <c r="G16" i="5" s="1"/>
  <c r="I126" i="1"/>
  <c r="D114" i="1"/>
  <c r="D129" i="1"/>
  <c r="G112" i="1"/>
  <c r="R114" i="1"/>
  <c r="H15" i="5" s="1"/>
  <c r="H129" i="1"/>
  <c r="P123" i="1"/>
  <c r="F24" i="5" s="1"/>
  <c r="D116" i="1"/>
  <c r="O126" i="1"/>
  <c r="G131" i="1"/>
  <c r="Q127" i="1"/>
  <c r="C120" i="1"/>
  <c r="A131" i="1"/>
  <c r="C140" i="1"/>
  <c r="I123" i="1"/>
  <c r="P141" i="1"/>
  <c r="Q131" i="1"/>
  <c r="I143" i="1"/>
  <c r="F116" i="1"/>
  <c r="D111" i="1"/>
  <c r="F133" i="1"/>
  <c r="B128" i="1"/>
  <c r="N132" i="1"/>
  <c r="I131" i="1"/>
  <c r="N121" i="1"/>
  <c r="D22" i="5" s="1"/>
  <c r="R119" i="1"/>
  <c r="H20" i="5" s="1"/>
  <c r="Q114" i="1"/>
  <c r="G15" i="5" s="1"/>
  <c r="N140" i="1"/>
  <c r="K127" i="1"/>
  <c r="D130" i="1"/>
  <c r="M128" i="1"/>
  <c r="O142" i="1"/>
  <c r="J132" i="1"/>
  <c r="E117" i="1"/>
  <c r="E133" i="1"/>
  <c r="C135" i="1"/>
  <c r="J121" i="1"/>
  <c r="K135" i="1"/>
  <c r="A123" i="1"/>
  <c r="G118" i="1"/>
  <c r="M126" i="1"/>
  <c r="L125" i="1"/>
  <c r="R123" i="1"/>
  <c r="H24" i="5" s="1"/>
  <c r="N118" i="1"/>
  <c r="D19" i="5" s="1"/>
  <c r="R131" i="1"/>
  <c r="F120" i="1"/>
  <c r="A136" i="1"/>
  <c r="H125" i="1"/>
  <c r="H123" i="1"/>
  <c r="C129" i="1"/>
  <c r="J124" i="1"/>
  <c r="S134" i="1"/>
  <c r="K129" i="1"/>
  <c r="P115" i="1"/>
  <c r="F16" i="5" s="1"/>
  <c r="P131" i="1"/>
  <c r="H133" i="1"/>
  <c r="J129" i="1"/>
  <c r="H134" i="1"/>
  <c r="Q112" i="1"/>
  <c r="G13" i="5" s="1"/>
  <c r="T124" i="1"/>
  <c r="J25" i="5" s="1"/>
  <c r="R124" i="1"/>
  <c r="H25" i="5" s="1"/>
  <c r="L132" i="1"/>
  <c r="B121" i="1"/>
  <c r="E112" i="1"/>
  <c r="I133" i="1"/>
  <c r="T132" i="1"/>
  <c r="T126" i="1"/>
  <c r="D137" i="1"/>
  <c r="M119" i="1"/>
  <c r="C20" i="5" s="1"/>
  <c r="T123" i="1"/>
  <c r="J24" i="5" s="1"/>
  <c r="O116" i="1"/>
  <c r="E17" i="5" s="1"/>
  <c r="J127" i="1"/>
  <c r="D127" i="1"/>
  <c r="D123" i="1"/>
  <c r="Q129" i="1"/>
  <c r="K128" i="1"/>
  <c r="I135" i="1"/>
  <c r="D124" i="1"/>
  <c r="S130" i="1"/>
  <c r="T134" i="1"/>
  <c r="H114" i="1"/>
  <c r="P111" i="1"/>
  <c r="F12" i="5" s="1"/>
  <c r="J139" i="1"/>
  <c r="E127" i="1"/>
  <c r="A126" i="1"/>
  <c r="G117" i="1"/>
  <c r="R115" i="1"/>
  <c r="H16" i="5" s="1"/>
  <c r="D128" i="1"/>
  <c r="P130" i="1"/>
  <c r="I118" i="1"/>
  <c r="O132" i="1"/>
  <c r="T141" i="1"/>
  <c r="G130" i="1"/>
  <c r="I112" i="1"/>
  <c r="G114" i="1"/>
  <c r="S122" i="1"/>
  <c r="I23" i="5" s="1"/>
  <c r="G113" i="1"/>
  <c r="F134" i="1"/>
  <c r="A112" i="1"/>
  <c r="T125" i="1"/>
  <c r="F123" i="1"/>
  <c r="N134" i="1"/>
  <c r="E134" i="1"/>
  <c r="H132" i="1"/>
  <c r="R112" i="1"/>
  <c r="H13" i="5" s="1"/>
  <c r="E121" i="1"/>
  <c r="Q132" i="1"/>
  <c r="P142" i="1"/>
  <c r="D120" i="1"/>
  <c r="T115" i="1"/>
  <c r="J16" i="5" s="1"/>
  <c r="K124" i="1"/>
  <c r="A25" i="5" s="1"/>
  <c r="E118" i="1"/>
  <c r="F125" i="1"/>
  <c r="E138" i="1"/>
  <c r="N112" i="1"/>
  <c r="D13" i="5" s="1"/>
  <c r="R129" i="1"/>
  <c r="C126" i="1"/>
  <c r="H136" i="1"/>
  <c r="G129" i="1"/>
  <c r="D126" i="1"/>
  <c r="R130" i="1"/>
  <c r="Q118" i="1"/>
  <c r="G19" i="5" s="1"/>
  <c r="I137" i="1"/>
  <c r="E130" i="1"/>
  <c r="K120" i="1"/>
  <c r="A21" i="5" s="1"/>
  <c r="K130" i="1"/>
  <c r="P132" i="1"/>
  <c r="Q113" i="1"/>
  <c r="G14" i="5" s="1"/>
  <c r="E128" i="1"/>
  <c r="N119" i="1"/>
  <c r="D20" i="5" s="1"/>
  <c r="F114" i="1"/>
  <c r="C122" i="1"/>
  <c r="S131" i="1"/>
  <c r="G121" i="1"/>
  <c r="H130" i="1"/>
  <c r="T121" i="1"/>
  <c r="J22" i="5" s="1"/>
  <c r="I116" i="1"/>
  <c r="P117" i="1"/>
  <c r="F18" i="5" s="1"/>
  <c r="P113" i="1"/>
  <c r="F14" i="5" s="1"/>
  <c r="I117" i="1"/>
  <c r="Q126" i="1"/>
  <c r="L123" i="1"/>
  <c r="B24" i="5" s="1"/>
  <c r="A138" i="1"/>
  <c r="S111" i="1"/>
  <c r="I12" i="5" s="1"/>
  <c r="Q135" i="1"/>
  <c r="R134" i="1"/>
  <c r="D125" i="1"/>
  <c r="M139" i="1"/>
  <c r="Q121" i="1"/>
  <c r="G22" i="5" s="1"/>
  <c r="D122" i="1"/>
  <c r="A130" i="1"/>
  <c r="C127" i="1"/>
  <c r="J110" i="1"/>
  <c r="L115" i="1"/>
  <c r="B16" i="5" s="1"/>
  <c r="L114" i="1"/>
  <c r="B15" i="5" s="1"/>
  <c r="S137" i="1"/>
  <c r="S143" i="1"/>
  <c r="I132" i="1"/>
  <c r="N131" i="1"/>
  <c r="O123" i="1"/>
  <c r="E24" i="5" s="1"/>
  <c r="B127" i="1"/>
  <c r="I125" i="1"/>
  <c r="L120" i="1"/>
  <c r="B21" i="5" s="1"/>
  <c r="J113" i="1"/>
  <c r="F128" i="1"/>
  <c r="C130" i="1"/>
  <c r="N115" i="1"/>
  <c r="D16" i="5" s="1"/>
  <c r="T130" i="1"/>
  <c r="A118" i="1"/>
  <c r="N117" i="1"/>
  <c r="D18" i="5" s="1"/>
  <c r="K133" i="1"/>
  <c r="E126" i="1"/>
  <c r="S139" i="1"/>
  <c r="J112" i="1"/>
  <c r="S121" i="1"/>
  <c r="I22" i="5" s="1"/>
  <c r="Q123" i="1"/>
  <c r="G24" i="5" s="1"/>
  <c r="H115" i="1"/>
  <c r="H121" i="1"/>
  <c r="L124" i="1"/>
  <c r="B25" i="5" s="1"/>
  <c r="A132" i="1"/>
  <c r="M118" i="1"/>
  <c r="C19" i="5" s="1"/>
  <c r="O120" i="1"/>
  <c r="E21" i="5" s="1"/>
  <c r="I115" i="1"/>
  <c r="M114" i="1"/>
  <c r="C15" i="5" s="1"/>
  <c r="A141" i="1"/>
  <c r="K113" i="1"/>
  <c r="A14" i="5" s="1"/>
  <c r="S129" i="1"/>
  <c r="C133" i="1"/>
  <c r="E115" i="1"/>
  <c r="K121" i="1"/>
  <c r="A22" i="5" s="1"/>
  <c r="R127" i="1"/>
  <c r="M123" i="1"/>
  <c r="C24" i="5" s="1"/>
  <c r="T122" i="1"/>
  <c r="J23" i="5" s="1"/>
  <c r="P135" i="1"/>
  <c r="B132" i="1"/>
  <c r="P134" i="1"/>
  <c r="C138" i="1"/>
  <c r="B137" i="1"/>
  <c r="F129" i="1"/>
  <c r="N137" i="1"/>
  <c r="K142" i="1"/>
  <c r="T142" i="1"/>
  <c r="J141" i="1"/>
  <c r="G144" i="1"/>
  <c r="P136" i="1"/>
  <c r="B112" i="1"/>
  <c r="M130" i="1"/>
  <c r="H140" i="1"/>
  <c r="R143" i="1"/>
  <c r="O138" i="1"/>
  <c r="R118" i="1"/>
  <c r="H19" i="5" s="1"/>
  <c r="C142" i="1"/>
  <c r="K143" i="1"/>
  <c r="S138" i="1"/>
  <c r="P144" i="1"/>
  <c r="J137" i="1"/>
  <c r="N114" i="1"/>
  <c r="D15" i="5" s="1"/>
  <c r="K140" i="1"/>
  <c r="T138" i="1"/>
  <c r="K138" i="1"/>
  <c r="R141" i="1"/>
  <c r="E142" i="1"/>
  <c r="I142" i="1"/>
  <c r="R142" i="1"/>
  <c r="T137" i="1"/>
  <c r="F136" i="1"/>
  <c r="A143" i="1"/>
  <c r="G138" i="1"/>
  <c r="J143" i="1"/>
  <c r="L135" i="1"/>
  <c r="E141" i="1"/>
  <c r="B141" i="1"/>
  <c r="I140" i="1"/>
  <c r="E140" i="1"/>
  <c r="B130" i="1"/>
  <c r="G133" i="1"/>
  <c r="Q141" i="1"/>
  <c r="N139" i="1"/>
  <c r="H141" i="1"/>
  <c r="E143" i="1"/>
  <c r="R136" i="1"/>
  <c r="L139" i="1"/>
  <c r="P140" i="1"/>
  <c r="R139" i="1"/>
  <c r="L137" i="1"/>
  <c r="C144" i="1"/>
  <c r="D141" i="1"/>
  <c r="O135" i="1"/>
  <c r="A134" i="1"/>
  <c r="A142" i="1"/>
  <c r="L138" i="1"/>
  <c r="K137" i="1"/>
  <c r="J140" i="1"/>
  <c r="C141" i="1"/>
  <c r="S136" i="1"/>
  <c r="F142" i="1"/>
  <c r="D139" i="1"/>
  <c r="K122" i="1"/>
  <c r="A23" i="5" s="1"/>
  <c r="G143" i="1"/>
  <c r="M134" i="1"/>
  <c r="J145" i="1"/>
  <c r="P143" i="1"/>
  <c r="S145" i="1"/>
  <c r="Q136" i="1"/>
  <c r="M141" i="1"/>
  <c r="Q138" i="1"/>
  <c r="S140" i="1"/>
  <c r="N142" i="1"/>
  <c r="B143" i="1"/>
  <c r="O143" i="1"/>
  <c r="B139" i="1"/>
  <c r="M138" i="1"/>
  <c r="B144" i="1"/>
  <c r="M142" i="1"/>
  <c r="T144" i="1"/>
  <c r="J138" i="1"/>
  <c r="S141" i="1"/>
  <c r="J136" i="1"/>
  <c r="Q142" i="1"/>
  <c r="Q137" i="1"/>
  <c r="R138" i="1"/>
  <c r="B140" i="1"/>
  <c r="C136" i="1"/>
  <c r="C139" i="1"/>
  <c r="N144" i="1"/>
  <c r="D144" i="1"/>
  <c r="F138" i="1"/>
  <c r="A137" i="1"/>
  <c r="C143" i="1"/>
  <c r="I136" i="1"/>
  <c r="J144" i="1"/>
  <c r="G141" i="1"/>
  <c r="T136" i="1"/>
  <c r="K141" i="1"/>
  <c r="I127" i="1"/>
  <c r="O139" i="1"/>
  <c r="G142" i="1"/>
  <c r="A145" i="1"/>
  <c r="P138" i="1"/>
  <c r="O140" i="1"/>
  <c r="N143" i="1"/>
  <c r="T143" i="1"/>
  <c r="H138" i="1"/>
  <c r="M140" i="1"/>
  <c r="T139" i="1"/>
  <c r="G139" i="1"/>
  <c r="J142" i="1"/>
  <c r="H137" i="1"/>
  <c r="I144" i="1"/>
  <c r="S142" i="1"/>
  <c r="O137" i="1"/>
  <c r="Q140" i="1"/>
  <c r="N136" i="1"/>
  <c r="G136" i="1"/>
  <c r="Q139" i="1"/>
  <c r="K139" i="1"/>
  <c r="P137" i="1"/>
  <c r="G137" i="1"/>
  <c r="P139" i="1"/>
  <c r="L145" i="1"/>
  <c r="T140" i="1"/>
  <c r="L141" i="1"/>
  <c r="N130" i="1"/>
  <c r="M144" i="1"/>
  <c r="F140" i="1"/>
  <c r="D142" i="1"/>
  <c r="M136" i="1"/>
  <c r="D140" i="1"/>
  <c r="K136" i="1"/>
  <c r="T131" i="1"/>
  <c r="I138" i="1"/>
  <c r="D143" i="1"/>
  <c r="A140" i="1"/>
  <c r="M146" i="1"/>
  <c r="M143" i="1"/>
  <c r="I139" i="1"/>
  <c r="O136" i="1"/>
  <c r="E137" i="1"/>
  <c r="N138" i="1"/>
  <c r="E139" i="1"/>
  <c r="K144" i="1"/>
  <c r="H146" i="1"/>
  <c r="I141" i="1"/>
  <c r="H142" i="1"/>
  <c r="F139" i="1"/>
  <c r="B145" i="1"/>
  <c r="Q147" i="1"/>
  <c r="B138" i="1"/>
  <c r="D138" i="1"/>
  <c r="L143" i="1"/>
  <c r="F143" i="1"/>
  <c r="A144" i="1"/>
  <c r="C146" i="1"/>
  <c r="L140" i="1"/>
  <c r="I145" i="1"/>
  <c r="O145" i="1"/>
  <c r="H139" i="1"/>
  <c r="M137" i="1"/>
  <c r="N147" i="1"/>
  <c r="O144" i="1"/>
  <c r="S144" i="1"/>
  <c r="E146" i="1"/>
  <c r="R147" i="1"/>
  <c r="R140" i="1"/>
  <c r="G140" i="1"/>
  <c r="L142" i="1"/>
  <c r="L146" i="1"/>
  <c r="Q144" i="1"/>
  <c r="T145" i="1"/>
  <c r="A146" i="1"/>
  <c r="Q146" i="1"/>
  <c r="E145" i="1"/>
  <c r="H145" i="1"/>
  <c r="O141" i="1"/>
  <c r="E144" i="1"/>
  <c r="G145" i="1"/>
  <c r="C145" i="1"/>
  <c r="J147" i="1"/>
  <c r="J146" i="1"/>
  <c r="A139" i="1"/>
  <c r="L144" i="1"/>
  <c r="H144" i="1"/>
  <c r="K147" i="1"/>
  <c r="F137" i="1"/>
  <c r="K145" i="1"/>
  <c r="Q145" i="1"/>
  <c r="M145" i="1"/>
  <c r="F144" i="1"/>
  <c r="C137" i="1"/>
  <c r="P145" i="1"/>
  <c r="R146" i="1"/>
  <c r="N146" i="1"/>
  <c r="B136" i="1"/>
  <c r="S147" i="1"/>
  <c r="N145" i="1"/>
  <c r="F149" i="1"/>
  <c r="G147" i="1"/>
  <c r="R148" i="1"/>
  <c r="B146" i="1"/>
  <c r="T147" i="1"/>
  <c r="P147" i="1"/>
  <c r="C148" i="1"/>
  <c r="D145" i="1"/>
  <c r="S148" i="1"/>
  <c r="A147" i="1"/>
  <c r="I148" i="1"/>
  <c r="B147" i="1"/>
  <c r="D146" i="1"/>
  <c r="O148" i="1"/>
  <c r="D147" i="1"/>
  <c r="H147" i="1"/>
  <c r="H148" i="1"/>
  <c r="I146" i="1"/>
  <c r="K148" i="1"/>
  <c r="T146" i="1"/>
  <c r="P146" i="1"/>
  <c r="S146" i="1"/>
  <c r="K146" i="1"/>
  <c r="G146" i="1"/>
  <c r="O146" i="1"/>
  <c r="A148" i="1"/>
  <c r="C147" i="1"/>
  <c r="L148" i="1"/>
  <c r="F146" i="1"/>
  <c r="R145" i="1"/>
  <c r="F148" i="1"/>
  <c r="B148" i="1"/>
  <c r="A149" i="1"/>
  <c r="P149" i="1"/>
  <c r="D148" i="1"/>
  <c r="N148" i="1"/>
  <c r="H143" i="1"/>
  <c r="P148" i="1"/>
  <c r="T148" i="1"/>
  <c r="L147" i="1"/>
  <c r="Q149" i="1"/>
  <c r="G148" i="1"/>
  <c r="I150" i="1"/>
  <c r="K149" i="1"/>
  <c r="J149" i="1"/>
  <c r="Q148" i="1"/>
  <c r="T150" i="1"/>
  <c r="M147" i="1"/>
  <c r="I149" i="1"/>
  <c r="J148" i="1"/>
  <c r="F147" i="1"/>
  <c r="I147" i="1"/>
  <c r="M149" i="1"/>
  <c r="L150" i="1"/>
  <c r="O149" i="1"/>
  <c r="C149" i="1"/>
  <c r="N149" i="1"/>
  <c r="O147" i="1"/>
  <c r="L149" i="1"/>
  <c r="E147" i="1"/>
  <c r="C150" i="1"/>
  <c r="M148" i="1"/>
  <c r="H149" i="1"/>
  <c r="F145" i="1"/>
  <c r="D150" i="1"/>
  <c r="K151" i="1"/>
  <c r="D151" i="1"/>
  <c r="R149" i="1"/>
  <c r="B150" i="1"/>
  <c r="R150" i="1"/>
  <c r="T149" i="1"/>
  <c r="M150" i="1"/>
  <c r="B149" i="1"/>
  <c r="R144" i="1"/>
  <c r="S149" i="1"/>
  <c r="P150" i="1"/>
  <c r="E149" i="1"/>
  <c r="R151" i="1"/>
  <c r="G149" i="1"/>
  <c r="Q150" i="1"/>
  <c r="G150" i="1"/>
  <c r="B151" i="1"/>
  <c r="G151" i="1"/>
  <c r="P153" i="1"/>
  <c r="S158" i="1"/>
  <c r="Q156" i="1"/>
  <c r="E151" i="1"/>
  <c r="R157" i="1"/>
  <c r="O153" i="1"/>
  <c r="L153" i="1"/>
  <c r="A96" i="2" l="1"/>
  <c r="A119" i="2"/>
  <c r="A99" i="2"/>
  <c r="A106" i="2"/>
  <c r="A144" i="2"/>
  <c r="A148" i="2"/>
  <c r="A117" i="2"/>
  <c r="A121" i="2"/>
  <c r="A104" i="2"/>
  <c r="A97" i="2"/>
  <c r="A118" i="2"/>
  <c r="A132" i="2"/>
  <c r="A138" i="2"/>
  <c r="A147" i="2"/>
  <c r="A107" i="2"/>
  <c r="A134" i="2"/>
  <c r="A127" i="2"/>
  <c r="A111" i="2"/>
  <c r="A141" i="2"/>
  <c r="A102" i="2"/>
  <c r="A137" i="2"/>
  <c r="A98" i="2"/>
  <c r="A120" i="2"/>
  <c r="A125" i="2"/>
  <c r="A112" i="2"/>
  <c r="A101" i="2"/>
  <c r="A126" i="2"/>
  <c r="A95" i="2"/>
  <c r="A122" i="2"/>
  <c r="A131" i="2"/>
  <c r="A103" i="2"/>
  <c r="A129" i="2"/>
  <c r="A146" i="2"/>
  <c r="A110" i="2"/>
  <c r="A130" i="2"/>
  <c r="A135" i="2"/>
  <c r="A140" i="2"/>
  <c r="A142" i="2"/>
  <c r="A136" i="2"/>
  <c r="A114" i="2"/>
  <c r="A123" i="2"/>
  <c r="A113" i="2"/>
  <c r="A105" i="2"/>
  <c r="A139" i="2"/>
  <c r="A109" i="2"/>
  <c r="A143" i="2"/>
  <c r="A124" i="2"/>
  <c r="A150" i="2"/>
  <c r="A116" i="2"/>
  <c r="A145" i="2"/>
  <c r="A115" i="2"/>
  <c r="A108" i="2"/>
  <c r="A133" i="2"/>
  <c r="A149" i="2"/>
  <c r="A128" i="2"/>
  <c r="A161" i="2"/>
  <c r="B94" i="2"/>
  <c r="C94" i="2"/>
  <c r="A94" i="2"/>
  <c r="A154" i="2"/>
  <c r="A155" i="2"/>
  <c r="A162" i="2"/>
  <c r="A156" i="2"/>
  <c r="A153" i="2"/>
  <c r="A151" i="2"/>
  <c r="A159" i="2"/>
  <c r="A100" i="2"/>
  <c r="A158" i="2"/>
  <c r="A160" i="2"/>
  <c r="A152" i="2"/>
  <c r="A157" i="2"/>
  <c r="W69" i="6" l="1"/>
  <c r="W71" i="6"/>
  <c r="X71" i="6" s="1"/>
  <c r="X69" i="6" l="1"/>
  <c r="X73" i="6"/>
  <c r="X74" i="6" s="1"/>
  <c r="B99" i="6"/>
  <c r="G100" i="6"/>
  <c r="T101" i="6"/>
  <c r="E99" i="6"/>
  <c r="B103" i="6"/>
  <c r="A102" i="6"/>
  <c r="R104" i="6"/>
  <c r="A105" i="6"/>
  <c r="P104" i="6"/>
  <c r="R98" i="6"/>
  <c r="C98" i="6"/>
  <c r="O98" i="6"/>
  <c r="K98" i="6"/>
  <c r="E98" i="6"/>
  <c r="S99" i="6"/>
  <c r="G99" i="6"/>
  <c r="S103" i="6"/>
  <c r="P105" i="6"/>
  <c r="H102" i="6"/>
  <c r="H101" i="6"/>
  <c r="A106" i="6"/>
  <c r="A101" i="6"/>
  <c r="D101" i="6"/>
  <c r="S104" i="6"/>
  <c r="K101" i="6"/>
  <c r="Q101" i="6"/>
  <c r="J104" i="6"/>
  <c r="C103" i="6"/>
  <c r="C100" i="6"/>
  <c r="T106" i="6"/>
  <c r="A103" i="6"/>
  <c r="L103" i="6"/>
  <c r="F101" i="6"/>
  <c r="M102" i="6"/>
  <c r="E100" i="6"/>
  <c r="R101" i="6"/>
  <c r="E101" i="6"/>
  <c r="B98" i="6"/>
  <c r="C106" i="6"/>
  <c r="I100" i="6"/>
  <c r="G98" i="6"/>
  <c r="B101" i="6"/>
  <c r="D100" i="6"/>
  <c r="E104" i="6"/>
  <c r="F100" i="6"/>
  <c r="N99" i="6"/>
  <c r="N98" i="6"/>
  <c r="D98" i="6"/>
  <c r="F98" i="6"/>
  <c r="J98" i="6"/>
  <c r="J99" i="6"/>
  <c r="I99" i="6"/>
  <c r="H99" i="6"/>
  <c r="J101" i="6"/>
  <c r="F103" i="6"/>
  <c r="R102" i="6"/>
  <c r="F99" i="6"/>
  <c r="T102" i="6"/>
  <c r="Q103" i="6"/>
  <c r="H100" i="6"/>
  <c r="M103" i="6"/>
  <c r="H104" i="6"/>
  <c r="P103" i="6"/>
  <c r="M100" i="6"/>
  <c r="O100" i="6"/>
  <c r="B100" i="6"/>
  <c r="E106" i="6"/>
  <c r="D106" i="6"/>
  <c r="Q102" i="6"/>
  <c r="A100" i="6"/>
  <c r="N103" i="6"/>
  <c r="R103" i="6"/>
  <c r="L102" i="6"/>
  <c r="J102" i="6"/>
  <c r="L98" i="6"/>
  <c r="K103" i="6"/>
  <c r="J106" i="6"/>
  <c r="K100" i="6"/>
  <c r="P102" i="6"/>
  <c r="G101" i="6"/>
  <c r="I102" i="6"/>
  <c r="P100" i="6"/>
  <c r="P99" i="6"/>
  <c r="S98" i="6"/>
  <c r="M98" i="6"/>
  <c r="I98" i="6"/>
  <c r="T100" i="6"/>
  <c r="S102" i="6"/>
  <c r="B104" i="6"/>
  <c r="K99" i="6"/>
  <c r="L101" i="6"/>
  <c r="M99" i="6"/>
  <c r="D104" i="6"/>
  <c r="F104" i="6"/>
  <c r="T98" i="6"/>
  <c r="H98" i="6"/>
  <c r="P98" i="6"/>
  <c r="L99" i="6"/>
  <c r="T99" i="6"/>
  <c r="A99" i="6"/>
  <c r="L100" i="6"/>
  <c r="O102" i="6"/>
  <c r="C101" i="6"/>
  <c r="I104" i="6"/>
  <c r="D99" i="6"/>
  <c r="I103" i="6"/>
  <c r="F102" i="6"/>
  <c r="E103" i="6"/>
  <c r="E102" i="6"/>
  <c r="K102" i="6"/>
  <c r="S101" i="6"/>
  <c r="N100" i="6"/>
  <c r="O105" i="6"/>
  <c r="Q105" i="6"/>
  <c r="Q106" i="6"/>
  <c r="G104" i="6"/>
  <c r="Q98" i="6"/>
  <c r="J103" i="6"/>
  <c r="C99" i="6"/>
  <c r="G102" i="6"/>
  <c r="S100" i="6"/>
  <c r="S105" i="6"/>
  <c r="J100" i="6"/>
  <c r="B102" i="6"/>
  <c r="Q104" i="6"/>
  <c r="P101" i="6"/>
  <c r="Q99" i="6"/>
  <c r="N102" i="6"/>
  <c r="L104" i="6"/>
  <c r="I101" i="6"/>
  <c r="D103" i="6"/>
  <c r="M101" i="6"/>
  <c r="G103" i="6"/>
  <c r="H103" i="6"/>
  <c r="R99" i="6"/>
  <c r="C102" i="6"/>
  <c r="N101" i="6"/>
  <c r="R100" i="6"/>
  <c r="N104" i="6"/>
  <c r="O101" i="6"/>
  <c r="D102" i="6"/>
  <c r="O104" i="6"/>
  <c r="O99" i="6"/>
  <c r="Q100" i="6"/>
  <c r="T103" i="6"/>
  <c r="O103" i="6"/>
  <c r="M104" i="6"/>
  <c r="C104" i="6"/>
  <c r="H116" i="6"/>
  <c r="T107" i="6"/>
  <c r="F111" i="6"/>
  <c r="S119" i="6"/>
  <c r="F120" i="6"/>
  <c r="S107" i="6"/>
  <c r="J110" i="6"/>
  <c r="O115" i="6"/>
  <c r="P116" i="6"/>
  <c r="N105" i="6"/>
  <c r="G109" i="6"/>
  <c r="I109" i="6"/>
  <c r="S116" i="6"/>
  <c r="N119" i="6"/>
  <c r="I105" i="6"/>
  <c r="B108" i="6"/>
  <c r="B116" i="6"/>
  <c r="B111" i="6"/>
  <c r="Q110" i="6"/>
  <c r="P119" i="6"/>
  <c r="N110" i="6"/>
  <c r="Q112" i="6"/>
  <c r="T104" i="6"/>
  <c r="E114" i="6"/>
  <c r="R110" i="6"/>
  <c r="G113" i="6"/>
  <c r="G105" i="6"/>
  <c r="F117" i="6"/>
  <c r="A107" i="6"/>
  <c r="D112" i="6"/>
  <c r="C111" i="6"/>
  <c r="F119" i="6"/>
  <c r="P109" i="6"/>
  <c r="A114" i="6"/>
  <c r="F105" i="6"/>
  <c r="M105" i="6"/>
  <c r="L120" i="6"/>
  <c r="R113" i="6"/>
  <c r="L112" i="6"/>
  <c r="C105" i="6"/>
  <c r="J115" i="6"/>
  <c r="Q120" i="6"/>
  <c r="E120" i="6"/>
  <c r="B117" i="6"/>
  <c r="H119" i="6"/>
  <c r="A108" i="6"/>
  <c r="S120" i="6"/>
  <c r="C115" i="6"/>
  <c r="G107" i="6"/>
  <c r="O118" i="6"/>
  <c r="P107" i="6"/>
  <c r="R109" i="6"/>
  <c r="L113" i="6"/>
  <c r="C109" i="6"/>
  <c r="A104" i="6"/>
  <c r="G106" i="6"/>
  <c r="P117" i="6"/>
  <c r="D117" i="6"/>
  <c r="N115" i="6"/>
  <c r="H106" i="6"/>
  <c r="G108" i="6"/>
  <c r="O108" i="6"/>
  <c r="I108" i="6"/>
  <c r="T109" i="6"/>
  <c r="G114" i="6"/>
  <c r="L119" i="6"/>
  <c r="H107" i="6"/>
  <c r="M119" i="6"/>
  <c r="E119" i="6"/>
  <c r="R108" i="6"/>
  <c r="D116" i="6"/>
  <c r="L105" i="6"/>
  <c r="A120" i="6"/>
  <c r="Q119" i="6"/>
  <c r="N109" i="6"/>
  <c r="P108" i="6"/>
  <c r="T118" i="6"/>
  <c r="O117" i="6"/>
  <c r="O107" i="6"/>
  <c r="M113" i="6"/>
  <c r="E113" i="6"/>
  <c r="K108" i="6"/>
  <c r="O109" i="6"/>
  <c r="D109" i="6"/>
  <c r="S111" i="6"/>
  <c r="L115" i="6"/>
  <c r="F118" i="6"/>
  <c r="I106" i="6"/>
  <c r="L117" i="6"/>
  <c r="J112" i="6"/>
  <c r="Q111" i="6"/>
  <c r="T105" i="6"/>
  <c r="C119" i="6"/>
  <c r="K106" i="6"/>
  <c r="K104" i="6"/>
  <c r="I118" i="6"/>
  <c r="T111" i="6"/>
  <c r="K114" i="6"/>
  <c r="C108" i="6"/>
  <c r="D120" i="6"/>
  <c r="E111" i="6"/>
  <c r="E116" i="6"/>
  <c r="G120" i="6"/>
  <c r="S106" i="6"/>
  <c r="E117" i="6"/>
  <c r="C116" i="6"/>
  <c r="C114" i="6"/>
  <c r="L118" i="6"/>
  <c r="C112" i="6"/>
  <c r="M117" i="6"/>
  <c r="P115" i="6"/>
  <c r="G116" i="6"/>
  <c r="B118" i="6"/>
  <c r="K109" i="6"/>
  <c r="L108" i="6"/>
  <c r="R111" i="6"/>
  <c r="Q116" i="6"/>
  <c r="R107" i="6"/>
  <c r="D105" i="6"/>
  <c r="F107" i="6"/>
  <c r="Q107" i="6"/>
  <c r="A115" i="6"/>
  <c r="J118" i="6"/>
  <c r="A117" i="6"/>
  <c r="R105" i="6"/>
  <c r="J111" i="6"/>
  <c r="C118" i="6"/>
  <c r="G111" i="6"/>
  <c r="I111" i="6"/>
  <c r="J109" i="6"/>
  <c r="E105" i="6"/>
  <c r="T110" i="6"/>
  <c r="H113" i="6"/>
  <c r="Q108" i="6"/>
  <c r="C110" i="6"/>
  <c r="C113" i="6"/>
  <c r="M111" i="6"/>
  <c r="F108" i="6"/>
  <c r="F113" i="6"/>
  <c r="E110" i="6"/>
  <c r="Q113" i="6"/>
  <c r="D114" i="6"/>
  <c r="D113" i="6"/>
  <c r="B105" i="6"/>
  <c r="A118" i="6"/>
  <c r="G117" i="6"/>
  <c r="J108" i="6"/>
  <c r="O113" i="6"/>
  <c r="R117" i="6"/>
  <c r="I117" i="6"/>
  <c r="J105" i="6"/>
  <c r="Q114" i="6"/>
  <c r="H112" i="6"/>
  <c r="L110" i="6"/>
  <c r="P112" i="6"/>
  <c r="K120" i="6"/>
  <c r="H108" i="6"/>
  <c r="Q115" i="6"/>
  <c r="B120" i="6"/>
  <c r="I112" i="6"/>
  <c r="A110" i="6"/>
  <c r="H118" i="6"/>
  <c r="L109" i="6"/>
  <c r="O111" i="6"/>
  <c r="P111" i="6"/>
  <c r="R115" i="6"/>
  <c r="J116" i="6"/>
  <c r="B119" i="6"/>
  <c r="P106" i="6"/>
  <c r="H111" i="6"/>
  <c r="M110" i="6"/>
  <c r="J117" i="6"/>
  <c r="T120" i="6"/>
  <c r="J113" i="6"/>
  <c r="B113" i="6"/>
  <c r="K105" i="6"/>
  <c r="B106" i="6"/>
  <c r="I120" i="6"/>
  <c r="H114" i="6"/>
  <c r="L111" i="6"/>
  <c r="M108" i="6"/>
  <c r="L114" i="6"/>
  <c r="R118" i="6"/>
  <c r="R114" i="6"/>
  <c r="F115" i="6"/>
  <c r="P118" i="6"/>
  <c r="T117" i="6"/>
  <c r="I115" i="6"/>
  <c r="T112" i="6"/>
  <c r="I110" i="6"/>
  <c r="S117" i="6"/>
  <c r="I113" i="6"/>
  <c r="K119" i="6"/>
  <c r="H120" i="6"/>
  <c r="T114" i="6"/>
  <c r="E109" i="6"/>
  <c r="T119" i="6"/>
  <c r="H115" i="6"/>
  <c r="R119" i="6"/>
  <c r="R106" i="6"/>
  <c r="N117" i="6"/>
  <c r="C120" i="6"/>
  <c r="I114" i="6"/>
  <c r="P113" i="6"/>
  <c r="B110" i="6"/>
  <c r="M116" i="6"/>
  <c r="O116" i="6"/>
  <c r="H105" i="6"/>
  <c r="R120" i="6"/>
  <c r="F114" i="6"/>
  <c r="K116" i="6"/>
  <c r="P120" i="6"/>
  <c r="N111" i="6"/>
  <c r="S118" i="6"/>
  <c r="N118" i="6"/>
  <c r="G110" i="6"/>
  <c r="N112" i="6"/>
  <c r="A116" i="6"/>
  <c r="J119" i="6"/>
  <c r="O110" i="6"/>
  <c r="R116" i="6"/>
  <c r="M106" i="6"/>
  <c r="G119" i="6"/>
  <c r="A109" i="6"/>
  <c r="I116" i="6"/>
  <c r="C117" i="6"/>
  <c r="S108" i="6"/>
  <c r="T108" i="6"/>
  <c r="E107" i="6"/>
  <c r="O106" i="6"/>
  <c r="D111" i="6"/>
  <c r="O119" i="6"/>
  <c r="M115" i="6"/>
  <c r="T116" i="6"/>
  <c r="L116" i="6"/>
  <c r="O120" i="6"/>
  <c r="Q118" i="6"/>
  <c r="G112" i="6"/>
  <c r="A112" i="6"/>
  <c r="N116" i="6"/>
  <c r="I119" i="6"/>
  <c r="J114" i="6"/>
  <c r="N120" i="6"/>
  <c r="F110" i="6"/>
  <c r="H110" i="6"/>
  <c r="B114" i="6"/>
  <c r="T113" i="6"/>
  <c r="M107" i="6"/>
  <c r="E118" i="6"/>
  <c r="S114" i="6"/>
  <c r="D107" i="6"/>
  <c r="K107" i="6"/>
  <c r="M109" i="6"/>
  <c r="B107" i="6"/>
  <c r="L106" i="6"/>
  <c r="D108" i="6"/>
  <c r="M114" i="6"/>
  <c r="S109" i="6"/>
  <c r="N114" i="6"/>
  <c r="B115" i="6"/>
  <c r="K110" i="6"/>
  <c r="Q109" i="6"/>
  <c r="N108" i="6"/>
  <c r="E108" i="6"/>
  <c r="B109" i="6"/>
  <c r="N113" i="6"/>
  <c r="M120" i="6"/>
  <c r="D119" i="6"/>
  <c r="T115" i="6"/>
  <c r="A111" i="6"/>
  <c r="C107" i="6"/>
  <c r="A113" i="6"/>
  <c r="P110" i="6"/>
  <c r="S113" i="6"/>
  <c r="M112" i="6"/>
  <c r="K115" i="6"/>
  <c r="B112" i="6"/>
  <c r="I107" i="6"/>
  <c r="L107" i="6"/>
  <c r="K112" i="6"/>
  <c r="P114" i="6"/>
  <c r="H109" i="6"/>
  <c r="O112" i="6"/>
  <c r="Q117" i="6"/>
  <c r="O114" i="6"/>
  <c r="S110" i="6"/>
  <c r="D118" i="6"/>
  <c r="F109" i="6"/>
  <c r="K117" i="6"/>
  <c r="D115" i="6"/>
  <c r="R112" i="6"/>
  <c r="J107" i="6"/>
  <c r="H117" i="6"/>
  <c r="S115" i="6"/>
  <c r="F106" i="6"/>
  <c r="K111" i="6"/>
  <c r="N106" i="6"/>
  <c r="E115" i="6"/>
  <c r="F116" i="6"/>
  <c r="F112" i="6"/>
  <c r="M118" i="6"/>
  <c r="J120" i="6"/>
  <c r="K118" i="6"/>
  <c r="E112" i="6"/>
  <c r="K113" i="6"/>
  <c r="G115" i="6"/>
  <c r="N107" i="6"/>
  <c r="D110" i="6"/>
  <c r="A119" i="6"/>
  <c r="S112" i="6"/>
  <c r="G118" i="6"/>
  <c r="X80" i="6" l="1"/>
  <c r="X82" i="6" s="1"/>
  <c r="O123" i="6" s="1"/>
  <c r="N121" i="6"/>
  <c r="L121" i="6"/>
  <c r="A122" i="6"/>
  <c r="J121" i="6"/>
  <c r="S121" i="6"/>
  <c r="M121" i="6"/>
  <c r="E121" i="6"/>
  <c r="P121" i="6"/>
  <c r="O121" i="6"/>
  <c r="K121" i="6"/>
  <c r="F121" i="6"/>
  <c r="G121" i="6"/>
  <c r="Q121" i="6"/>
  <c r="A121" i="6"/>
  <c r="F122" i="6"/>
  <c r="H121" i="6"/>
  <c r="C121" i="6"/>
  <c r="R121" i="6"/>
  <c r="I121" i="6"/>
  <c r="C122" i="6"/>
  <c r="T121" i="6"/>
  <c r="B121" i="6"/>
  <c r="D121" i="6"/>
  <c r="K123" i="6"/>
  <c r="D123" i="6"/>
  <c r="N122" i="6"/>
  <c r="R122" i="6"/>
  <c r="J123" i="6"/>
  <c r="D122" i="6"/>
  <c r="I122" i="6"/>
  <c r="P123" i="6"/>
  <c r="O122" i="6"/>
  <c r="T123" i="6"/>
  <c r="S122" i="6"/>
  <c r="G122" i="6"/>
  <c r="B122" i="6"/>
  <c r="C123" i="6"/>
  <c r="J122" i="6" l="1"/>
  <c r="E122" i="6"/>
  <c r="A123" i="6"/>
  <c r="B123" i="6"/>
  <c r="H123" i="6"/>
  <c r="F123" i="6"/>
  <c r="M123" i="6"/>
  <c r="L123" i="6"/>
  <c r="Q123" i="6"/>
  <c r="N123" i="6"/>
  <c r="S123" i="6"/>
  <c r="E123" i="6"/>
  <c r="G123" i="6"/>
  <c r="P122" i="6"/>
  <c r="X88" i="6"/>
  <c r="O124" i="6" s="1"/>
  <c r="R123" i="6"/>
  <c r="K122" i="6"/>
  <c r="Q122" i="6"/>
  <c r="L122" i="6"/>
  <c r="I123" i="6"/>
  <c r="T122" i="6"/>
  <c r="H122" i="6"/>
  <c r="M122" i="6"/>
  <c r="X89" i="6"/>
  <c r="N125" i="6" l="1"/>
  <c r="T125" i="6"/>
  <c r="D125" i="6"/>
  <c r="O125" i="6"/>
  <c r="P124" i="6"/>
  <c r="F125" i="6"/>
  <c r="K124" i="6"/>
  <c r="G124" i="6"/>
  <c r="L124" i="6"/>
  <c r="N124" i="6"/>
  <c r="F124" i="6"/>
  <c r="P125" i="6"/>
  <c r="M124" i="6"/>
  <c r="R124" i="6"/>
  <c r="Q124" i="6"/>
  <c r="B124" i="6"/>
  <c r="D124" i="6"/>
  <c r="A124" i="6"/>
  <c r="J124" i="6"/>
  <c r="I124" i="6"/>
  <c r="E124" i="6"/>
  <c r="S124" i="6"/>
  <c r="C124" i="6"/>
  <c r="J125" i="6"/>
  <c r="A125" i="6"/>
  <c r="T124" i="6"/>
  <c r="H124" i="6"/>
  <c r="X91" i="6"/>
  <c r="Q126" i="6" s="1"/>
  <c r="L125" i="6"/>
  <c r="Q125" i="6"/>
  <c r="E125" i="6"/>
  <c r="B125" i="6"/>
  <c r="M125" i="6"/>
  <c r="S125" i="6"/>
  <c r="H125" i="6"/>
  <c r="C125" i="6"/>
  <c r="R125" i="6"/>
  <c r="K125" i="6"/>
  <c r="I125" i="6"/>
  <c r="G125" i="6"/>
  <c r="I126" i="6" l="1"/>
  <c r="C126" i="6"/>
  <c r="L126" i="6"/>
  <c r="H126" i="6"/>
  <c r="N126" i="6"/>
  <c r="K126" i="6"/>
  <c r="D158" i="6"/>
  <c r="R126" i="6"/>
  <c r="X96" i="6"/>
  <c r="M149" i="6" s="1"/>
  <c r="S126" i="6"/>
  <c r="E143" i="6"/>
  <c r="B126" i="6"/>
  <c r="D131" i="6"/>
  <c r="G151" i="6"/>
  <c r="J126" i="6"/>
  <c r="O147" i="6"/>
  <c r="Q127" i="6"/>
  <c r="H167" i="6"/>
  <c r="H143" i="6"/>
  <c r="H151" i="6"/>
  <c r="G132" i="6"/>
  <c r="O131" i="6"/>
  <c r="J137" i="6"/>
  <c r="F146" i="6"/>
  <c r="Q132" i="6"/>
  <c r="L152" i="6"/>
  <c r="P159" i="6"/>
  <c r="F140" i="6"/>
  <c r="R157" i="6"/>
  <c r="E161" i="6"/>
  <c r="O168" i="6"/>
  <c r="J133" i="6"/>
  <c r="A134" i="6"/>
  <c r="L153" i="6"/>
  <c r="K136" i="6"/>
  <c r="C154" i="6"/>
  <c r="C143" i="6"/>
  <c r="J148" i="6"/>
  <c r="T163" i="6"/>
  <c r="I156" i="6"/>
  <c r="C153" i="6"/>
  <c r="I133" i="6"/>
  <c r="T133" i="6"/>
  <c r="T167" i="6"/>
  <c r="I145" i="6"/>
  <c r="Q135" i="6"/>
  <c r="L140" i="6"/>
  <c r="D166" i="6"/>
  <c r="A153" i="6"/>
  <c r="T150" i="6"/>
  <c r="O127" i="6"/>
  <c r="L145" i="6"/>
  <c r="O146" i="6"/>
  <c r="Q166" i="6"/>
  <c r="I128" i="6"/>
  <c r="G133" i="6"/>
  <c r="C156" i="6"/>
  <c r="Q130" i="6"/>
  <c r="H158" i="6"/>
  <c r="M162" i="6"/>
  <c r="J169" i="6"/>
  <c r="F150" i="6"/>
  <c r="A158" i="6"/>
  <c r="C150" i="6"/>
  <c r="S129" i="6"/>
  <c r="N166" i="6"/>
  <c r="O157" i="6"/>
  <c r="B166" i="6"/>
  <c r="H169" i="6"/>
  <c r="O149" i="6"/>
  <c r="Q156" i="6"/>
  <c r="J129" i="6"/>
  <c r="D167" i="6"/>
  <c r="E141" i="6"/>
  <c r="G150" i="6"/>
  <c r="A98" i="6"/>
  <c r="T164" i="6"/>
  <c r="C139" i="6"/>
  <c r="C149" i="6"/>
  <c r="L169" i="6"/>
  <c r="S134" i="6"/>
  <c r="D155" i="6"/>
  <c r="T169" i="6"/>
  <c r="K152" i="6"/>
  <c r="P163" i="6"/>
  <c r="N135" i="6"/>
  <c r="J166" i="6"/>
  <c r="Q149" i="6"/>
  <c r="Q146" i="6"/>
  <c r="D151" i="6"/>
  <c r="C134" i="6"/>
  <c r="R139" i="6"/>
  <c r="F166" i="6"/>
  <c r="O136" i="6"/>
  <c r="B161" i="6"/>
  <c r="N146" i="6"/>
  <c r="T148" i="6"/>
  <c r="H140" i="6"/>
  <c r="I140" i="6"/>
  <c r="O148" i="6"/>
  <c r="M153" i="6"/>
  <c r="N158" i="6"/>
  <c r="L130" i="6"/>
  <c r="J145" i="6"/>
  <c r="Q159" i="6"/>
  <c r="T159" i="6"/>
  <c r="F157" i="6"/>
  <c r="Q154" i="6"/>
  <c r="A128" i="6"/>
  <c r="K164" i="6"/>
  <c r="F164" i="6"/>
  <c r="S143" i="6"/>
  <c r="B128" i="6"/>
  <c r="E165" i="6"/>
  <c r="H148" i="6"/>
  <c r="S153" i="6"/>
  <c r="O140" i="6"/>
  <c r="L161" i="6"/>
  <c r="M128" i="6"/>
  <c r="R136" i="6"/>
  <c r="A152" i="6"/>
  <c r="E151" i="6"/>
  <c r="R131" i="6"/>
  <c r="K161" i="6"/>
  <c r="L139" i="6"/>
  <c r="F158" i="6"/>
  <c r="M151" i="6"/>
  <c r="O143" i="6"/>
  <c r="L127" i="6"/>
  <c r="O154" i="6"/>
  <c r="K143" i="6"/>
  <c r="L168" i="6"/>
  <c r="O141" i="6"/>
  <c r="T137" i="6"/>
  <c r="D152" i="6"/>
  <c r="L141" i="6"/>
  <c r="G162" i="6"/>
  <c r="T135" i="6"/>
  <c r="K169" i="6"/>
  <c r="K135" i="6"/>
  <c r="I131" i="6"/>
  <c r="J139" i="6"/>
  <c r="H139" i="6"/>
  <c r="H129" i="6"/>
  <c r="L157" i="6"/>
  <c r="E128" i="6"/>
  <c r="B156" i="6"/>
  <c r="K133" i="6"/>
  <c r="N155" i="6"/>
  <c r="Q150" i="6"/>
  <c r="P149" i="6"/>
  <c r="L142" i="6"/>
  <c r="E142" i="6"/>
  <c r="C151" i="6"/>
  <c r="D163" i="6"/>
  <c r="A157" i="6"/>
  <c r="M140" i="6"/>
  <c r="H168" i="6"/>
  <c r="H159" i="6"/>
  <c r="P136" i="6"/>
  <c r="D162" i="6"/>
  <c r="P155" i="6"/>
  <c r="M163" i="6"/>
  <c r="D144" i="6"/>
  <c r="L135" i="6"/>
  <c r="R141" i="6"/>
  <c r="G131" i="6"/>
  <c r="D137" i="6"/>
  <c r="H147" i="6"/>
  <c r="K168" i="6"/>
  <c r="D142" i="6"/>
  <c r="S135" i="6"/>
  <c r="I154" i="6"/>
  <c r="O130" i="6"/>
  <c r="C130" i="6"/>
  <c r="L133" i="6"/>
  <c r="O137" i="6"/>
  <c r="R163" i="6"/>
  <c r="F141" i="6"/>
  <c r="T128" i="6"/>
  <c r="F129" i="6"/>
  <c r="A146" i="6"/>
  <c r="S137" i="6"/>
  <c r="L146" i="6"/>
  <c r="M169" i="6"/>
  <c r="E145" i="6"/>
  <c r="A166" i="6"/>
  <c r="D135" i="6"/>
  <c r="M168" i="6"/>
  <c r="K150" i="6"/>
  <c r="C127" i="6"/>
  <c r="H136" i="6"/>
  <c r="H155" i="6"/>
  <c r="D133" i="6"/>
  <c r="G136" i="6"/>
  <c r="H163" i="6"/>
  <c r="B163" i="6"/>
  <c r="I159" i="6"/>
  <c r="F132" i="6"/>
  <c r="S169" i="6"/>
  <c r="I167" i="6"/>
  <c r="A129" i="6"/>
  <c r="C136" i="6"/>
  <c r="P127" i="6"/>
  <c r="P135" i="6"/>
  <c r="D129" i="6"/>
  <c r="O138" i="6"/>
  <c r="L154" i="6"/>
  <c r="D160" i="6"/>
  <c r="K137" i="6"/>
  <c r="S141" i="6"/>
  <c r="N147" i="6"/>
  <c r="E135" i="6"/>
  <c r="J161" i="6"/>
  <c r="R166" i="6"/>
  <c r="O159" i="6"/>
  <c r="A164" i="6"/>
  <c r="O160" i="6"/>
  <c r="S168" i="6"/>
  <c r="G148" i="6"/>
  <c r="I158" i="6"/>
  <c r="G128" i="6"/>
  <c r="B160" i="6"/>
  <c r="B131" i="6"/>
  <c r="S132" i="6"/>
  <c r="P160" i="6"/>
  <c r="J127" i="6"/>
  <c r="F161" i="6"/>
  <c r="D159" i="6"/>
  <c r="Q152" i="6"/>
  <c r="N137" i="6"/>
  <c r="C140" i="6"/>
  <c r="A142" i="6"/>
  <c r="I144" i="6"/>
  <c r="M148" i="6"/>
  <c r="S155" i="6"/>
  <c r="G140" i="6"/>
  <c r="R127" i="6"/>
  <c r="I160" i="6"/>
  <c r="R143" i="6"/>
  <c r="H160" i="6"/>
  <c r="I150" i="6"/>
  <c r="T134" i="6"/>
  <c r="D136" i="6"/>
  <c r="B150" i="6"/>
  <c r="N160" i="6"/>
  <c r="I138" i="6"/>
  <c r="O145" i="6"/>
  <c r="C147" i="6"/>
  <c r="R150" i="6"/>
  <c r="L147" i="6"/>
  <c r="T143" i="6"/>
  <c r="O164" i="6"/>
  <c r="J153" i="6"/>
  <c r="H156" i="6"/>
  <c r="R135" i="6"/>
  <c r="T149" i="6"/>
  <c r="F143" i="6"/>
  <c r="B155" i="6"/>
  <c r="I149" i="6"/>
  <c r="G144" i="6"/>
  <c r="S160" i="6"/>
  <c r="F142" i="6"/>
  <c r="Q129" i="6"/>
  <c r="K142" i="6"/>
  <c r="G142" i="6"/>
  <c r="G138" i="6"/>
  <c r="R167" i="6"/>
  <c r="J141" i="6"/>
  <c r="O142" i="6"/>
  <c r="N167" i="6"/>
  <c r="N150" i="6"/>
  <c r="B153" i="6"/>
  <c r="E146" i="6"/>
  <c r="J158" i="6"/>
  <c r="E136" i="6"/>
  <c r="F139" i="6"/>
  <c r="G149" i="6"/>
  <c r="F167" i="6"/>
  <c r="R153" i="6"/>
  <c r="B145" i="6"/>
  <c r="A159" i="6"/>
  <c r="H128" i="6"/>
  <c r="Q138" i="6"/>
  <c r="P137" i="6"/>
  <c r="N153" i="6"/>
  <c r="T141" i="6"/>
  <c r="B147" i="6"/>
  <c r="C168" i="6"/>
  <c r="A162" i="6"/>
  <c r="H150" i="6"/>
  <c r="E148" i="6"/>
  <c r="R168" i="6"/>
  <c r="F165" i="6"/>
  <c r="Q162" i="6"/>
  <c r="K151" i="6"/>
  <c r="F144" i="6"/>
  <c r="C162" i="6"/>
  <c r="G161" i="6"/>
  <c r="M158" i="6"/>
  <c r="A143" i="6"/>
  <c r="C159" i="6"/>
  <c r="H162" i="6"/>
  <c r="O163" i="6"/>
  <c r="S157" i="6"/>
  <c r="N128" i="6"/>
  <c r="I148" i="6"/>
  <c r="M127" i="6"/>
  <c r="H142" i="6"/>
  <c r="R138" i="6"/>
  <c r="O135" i="6"/>
  <c r="R132" i="6"/>
  <c r="K140" i="6"/>
  <c r="L159" i="6"/>
  <c r="R134" i="6"/>
  <c r="L167" i="6"/>
  <c r="J159" i="6"/>
  <c r="L166" i="6"/>
  <c r="I155" i="6"/>
  <c r="B154" i="6"/>
  <c r="P154" i="6"/>
  <c r="C138" i="6"/>
  <c r="M147" i="6"/>
  <c r="A144" i="6"/>
  <c r="J168" i="6"/>
  <c r="S164" i="6"/>
  <c r="G165" i="6"/>
  <c r="O162" i="6"/>
  <c r="E138" i="6"/>
  <c r="K128" i="6"/>
  <c r="R130" i="6"/>
  <c r="K144" i="6"/>
  <c r="C141" i="6"/>
  <c r="N157" i="6"/>
  <c r="I166" i="6"/>
  <c r="I132" i="6"/>
  <c r="I137" i="6"/>
  <c r="R154" i="6"/>
  <c r="A132" i="6"/>
  <c r="O128" i="6"/>
  <c r="N143" i="6"/>
  <c r="C157" i="6"/>
  <c r="M161" i="6"/>
  <c r="E150" i="6"/>
  <c r="T136" i="6"/>
  <c r="F134" i="6"/>
  <c r="T153" i="6"/>
  <c r="O153" i="6"/>
  <c r="Q165" i="6"/>
  <c r="K145" i="6"/>
  <c r="J132" i="6"/>
  <c r="E169" i="6"/>
  <c r="G167" i="6"/>
  <c r="E129" i="6"/>
  <c r="G158" i="6"/>
  <c r="E154" i="6"/>
  <c r="E159" i="6"/>
  <c r="I134" i="6"/>
  <c r="A137" i="6"/>
  <c r="G155" i="6"/>
  <c r="B132" i="6"/>
  <c r="M138" i="6"/>
  <c r="A160" i="6"/>
  <c r="S147" i="6"/>
  <c r="I146" i="6"/>
  <c r="I163" i="6"/>
  <c r="N136" i="6"/>
  <c r="Q136" i="6"/>
  <c r="O134" i="6"/>
  <c r="A145" i="6"/>
  <c r="N162" i="6"/>
  <c r="E163" i="6"/>
  <c r="H130" i="6"/>
  <c r="C160" i="6"/>
  <c r="G169" i="6"/>
  <c r="G160" i="6"/>
  <c r="A139" i="6"/>
  <c r="P166" i="6"/>
  <c r="T131" i="6"/>
  <c r="P128" i="6"/>
  <c r="A135" i="6"/>
  <c r="S163" i="6"/>
  <c r="N164" i="6"/>
  <c r="A138" i="6"/>
  <c r="N156" i="6"/>
  <c r="Q148" i="6"/>
  <c r="J134" i="6"/>
  <c r="Q144" i="6"/>
  <c r="R142" i="6"/>
  <c r="E149" i="6"/>
  <c r="T147" i="6"/>
  <c r="J136" i="6"/>
  <c r="R140" i="6"/>
  <c r="A156" i="6"/>
  <c r="C129" i="6"/>
  <c r="H149" i="6"/>
  <c r="H127" i="6"/>
  <c r="L128" i="6"/>
  <c r="T162" i="6"/>
  <c r="S161" i="6"/>
  <c r="M134" i="6"/>
  <c r="P150" i="6"/>
  <c r="F168" i="6"/>
  <c r="G134" i="6"/>
  <c r="G139" i="6"/>
  <c r="B142" i="6"/>
  <c r="N127" i="6"/>
  <c r="C165" i="6"/>
  <c r="R128" i="6"/>
  <c r="J164" i="6"/>
  <c r="D132" i="6"/>
  <c r="I127" i="6"/>
  <c r="H164" i="6"/>
  <c r="E147" i="6"/>
  <c r="E167" i="6"/>
  <c r="P168" i="6"/>
  <c r="P169" i="6"/>
  <c r="L155" i="6"/>
  <c r="C137" i="6"/>
  <c r="N165" i="6"/>
  <c r="C133" i="6"/>
  <c r="P148" i="6"/>
  <c r="D143" i="6"/>
  <c r="C145" i="6"/>
  <c r="Q160" i="6"/>
  <c r="E153" i="6"/>
  <c r="T144" i="6"/>
  <c r="C146" i="6"/>
  <c r="G159" i="6"/>
  <c r="N168" i="6"/>
  <c r="P153" i="6"/>
  <c r="P134" i="6"/>
  <c r="T152" i="6"/>
  <c r="A127" i="6"/>
  <c r="E166" i="6"/>
  <c r="N133" i="6"/>
  <c r="J163" i="6"/>
  <c r="J130" i="6"/>
  <c r="E130" i="6"/>
  <c r="G143" i="6"/>
  <c r="F133" i="6"/>
  <c r="J155" i="6"/>
  <c r="C169" i="6"/>
  <c r="R145" i="6"/>
  <c r="J167" i="6"/>
  <c r="O151" i="6"/>
  <c r="S144" i="6"/>
  <c r="M129" i="6"/>
  <c r="D149" i="6"/>
  <c r="P152" i="6"/>
  <c r="N129" i="6"/>
  <c r="K153" i="6"/>
  <c r="L132" i="6"/>
  <c r="J165" i="6"/>
  <c r="H144" i="6"/>
  <c r="P133" i="6"/>
  <c r="D157" i="6"/>
  <c r="N134" i="6"/>
  <c r="H154" i="6"/>
  <c r="D134" i="6"/>
  <c r="B146" i="6"/>
  <c r="J140" i="6"/>
  <c r="G135" i="6"/>
  <c r="S130" i="6"/>
  <c r="F137" i="6"/>
  <c r="I129" i="6"/>
  <c r="A130" i="6"/>
  <c r="K141" i="6"/>
  <c r="Q139" i="6"/>
  <c r="G146" i="6"/>
  <c r="R158" i="6"/>
  <c r="P147" i="6"/>
  <c r="M159" i="6"/>
  <c r="K127" i="6"/>
  <c r="M136" i="6"/>
  <c r="H146" i="6"/>
  <c r="P138" i="6"/>
  <c r="T140" i="6"/>
  <c r="D128" i="6"/>
  <c r="M154" i="6"/>
  <c r="C158" i="6"/>
  <c r="P151" i="6"/>
  <c r="Q157" i="6"/>
  <c r="J143" i="6"/>
  <c r="R160" i="6"/>
  <c r="G154" i="6"/>
  <c r="O169" i="6"/>
  <c r="I169" i="6"/>
  <c r="F138" i="6"/>
  <c r="F151" i="6"/>
  <c r="B138" i="6"/>
  <c r="S133" i="6"/>
  <c r="S156" i="6"/>
  <c r="B134" i="6"/>
  <c r="K139" i="6"/>
  <c r="K146" i="6"/>
  <c r="N144" i="6"/>
  <c r="R159" i="6"/>
  <c r="L144" i="6"/>
  <c r="L134" i="6"/>
  <c r="A131" i="6"/>
  <c r="F153" i="6"/>
  <c r="D169" i="6"/>
  <c r="N139" i="6"/>
  <c r="M156" i="6"/>
  <c r="G163" i="6"/>
  <c r="J154" i="6"/>
  <c r="F136" i="6"/>
  <c r="L129" i="6"/>
  <c r="H141" i="6"/>
  <c r="L163" i="6"/>
  <c r="N140" i="6"/>
  <c r="O150" i="6"/>
  <c r="N148" i="6"/>
  <c r="B165" i="6"/>
  <c r="D161" i="6"/>
  <c r="F147" i="6"/>
  <c r="B148" i="6"/>
  <c r="M143" i="6"/>
  <c r="K134" i="6"/>
  <c r="M157" i="6"/>
  <c r="L131" i="6"/>
  <c r="F162" i="6"/>
  <c r="F148" i="6"/>
  <c r="O156" i="6"/>
  <c r="D148" i="6"/>
  <c r="I162" i="6"/>
  <c r="J138" i="6"/>
  <c r="D146" i="6"/>
  <c r="I165" i="6"/>
  <c r="D145" i="6"/>
  <c r="C131" i="6"/>
  <c r="L148" i="6"/>
  <c r="P146" i="6"/>
  <c r="N132" i="6"/>
  <c r="M131" i="6"/>
  <c r="M141" i="6"/>
  <c r="Q141" i="6"/>
  <c r="B140" i="6"/>
  <c r="P158" i="6"/>
  <c r="T165" i="6"/>
  <c r="S131" i="6"/>
  <c r="S145" i="6"/>
  <c r="A151" i="6"/>
  <c r="S158" i="6"/>
  <c r="F131" i="6"/>
  <c r="O132" i="6"/>
  <c r="E152" i="6"/>
  <c r="B143" i="6"/>
  <c r="I143" i="6"/>
  <c r="P144" i="6"/>
  <c r="J162" i="6"/>
  <c r="F159" i="6"/>
  <c r="C132" i="6"/>
  <c r="M142" i="6"/>
  <c r="J147" i="6"/>
  <c r="Q147" i="6"/>
  <c r="K157" i="6"/>
  <c r="P130" i="6"/>
  <c r="E140" i="6"/>
  <c r="C164" i="6"/>
  <c r="D140" i="6"/>
  <c r="M155" i="6"/>
  <c r="E127" i="6"/>
  <c r="T139" i="6"/>
  <c r="J131" i="6"/>
  <c r="P129" i="6"/>
  <c r="J135" i="6"/>
  <c r="T138" i="6"/>
  <c r="G130" i="6"/>
  <c r="H132" i="6"/>
  <c r="F135" i="6"/>
  <c r="E131" i="6"/>
  <c r="H134" i="6"/>
  <c r="M137" i="6"/>
  <c r="P131" i="6"/>
  <c r="I151" i="6"/>
  <c r="J150" i="6"/>
  <c r="F163" i="6"/>
  <c r="D164" i="6"/>
  <c r="I152" i="6"/>
  <c r="S159" i="6"/>
  <c r="B151" i="6"/>
  <c r="J144" i="6"/>
  <c r="F169" i="6"/>
  <c r="A126" i="6"/>
  <c r="N131" i="6"/>
  <c r="N130" i="6"/>
  <c r="E139" i="6"/>
  <c r="Q155" i="6"/>
  <c r="R164" i="6"/>
  <c r="S146" i="6"/>
  <c r="M139" i="6"/>
  <c r="H157" i="6"/>
  <c r="K162" i="6"/>
  <c r="A155" i="6"/>
  <c r="E160" i="6"/>
  <c r="Q134" i="6"/>
  <c r="O144" i="6"/>
  <c r="S136" i="6"/>
  <c r="J152" i="6"/>
  <c r="O158" i="6"/>
  <c r="R144" i="6"/>
  <c r="D154" i="6"/>
  <c r="T146" i="6"/>
  <c r="S151" i="6"/>
  <c r="O133" i="6"/>
  <c r="J156" i="6"/>
  <c r="P126" i="6"/>
  <c r="C148" i="6"/>
  <c r="O139" i="6"/>
  <c r="C161" i="6"/>
  <c r="S150" i="6"/>
  <c r="H131" i="6"/>
  <c r="L137" i="6"/>
  <c r="M152" i="6"/>
  <c r="J151" i="6"/>
  <c r="N154" i="6"/>
  <c r="T154" i="6"/>
  <c r="R161" i="6"/>
  <c r="S162" i="6"/>
  <c r="A148" i="6"/>
  <c r="S127" i="6"/>
  <c r="P142" i="6"/>
  <c r="E156" i="6"/>
  <c r="N138" i="6"/>
  <c r="L162" i="6"/>
  <c r="M150" i="6"/>
  <c r="E162" i="6"/>
  <c r="C144" i="6"/>
  <c r="B139" i="6"/>
  <c r="C128" i="6"/>
  <c r="D127" i="6"/>
  <c r="R137" i="6"/>
  <c r="K159" i="6"/>
  <c r="M135" i="6"/>
  <c r="I135" i="6"/>
  <c r="L150" i="6"/>
  <c r="J149" i="6"/>
  <c r="F156" i="6"/>
  <c r="I161" i="6"/>
  <c r="E168" i="6"/>
  <c r="O126" i="6"/>
  <c r="Q153" i="6"/>
  <c r="S138" i="6"/>
  <c r="H138" i="6"/>
  <c r="B129" i="6"/>
  <c r="A136" i="6"/>
  <c r="N149" i="6"/>
  <c r="K130" i="6"/>
  <c r="R129" i="6"/>
  <c r="G141" i="6"/>
  <c r="S165" i="6"/>
  <c r="E157" i="6"/>
  <c r="A165" i="6"/>
  <c r="T151" i="6"/>
  <c r="S148" i="6"/>
  <c r="A168" i="6"/>
  <c r="E155" i="6"/>
  <c r="H165" i="6"/>
  <c r="D130" i="6"/>
  <c r="F126" i="6"/>
  <c r="E133" i="6"/>
  <c r="K160" i="6"/>
  <c r="A163" i="6"/>
  <c r="P164" i="6"/>
  <c r="O129" i="6"/>
  <c r="Q140" i="6"/>
  <c r="E144" i="6"/>
  <c r="L151" i="6"/>
  <c r="O152" i="6"/>
  <c r="P143" i="6"/>
  <c r="Q167" i="6"/>
  <c r="K167" i="6"/>
  <c r="T168" i="6"/>
  <c r="E134" i="6"/>
  <c r="C166" i="6"/>
  <c r="K138" i="6"/>
  <c r="Q163" i="6"/>
  <c r="F130" i="6"/>
  <c r="E158" i="6"/>
  <c r="B135" i="6"/>
  <c r="G157" i="6"/>
  <c r="M145" i="6"/>
  <c r="G166" i="6"/>
  <c r="M160" i="6"/>
  <c r="Q161" i="6"/>
  <c r="B152" i="6"/>
  <c r="H166" i="6"/>
  <c r="A149" i="6"/>
  <c r="L143" i="6"/>
  <c r="I142" i="6"/>
  <c r="K163" i="6"/>
  <c r="B133" i="6"/>
  <c r="T142" i="6"/>
  <c r="T156" i="6"/>
  <c r="B136" i="6"/>
  <c r="M126" i="6"/>
  <c r="Q131" i="6"/>
  <c r="T166" i="6"/>
  <c r="A133" i="6"/>
  <c r="I147" i="6"/>
  <c r="N163" i="6"/>
  <c r="A147" i="6"/>
  <c r="K132" i="6"/>
  <c r="E164" i="6"/>
  <c r="M130" i="6"/>
  <c r="T132" i="6"/>
  <c r="L158" i="6"/>
  <c r="D139" i="6"/>
  <c r="K149" i="6"/>
  <c r="S152" i="6"/>
  <c r="J146" i="6"/>
  <c r="A141" i="6"/>
  <c r="D141" i="6"/>
  <c r="B127" i="6"/>
  <c r="A167" i="6"/>
  <c r="T129" i="6"/>
  <c r="S154" i="6"/>
  <c r="F155" i="6"/>
  <c r="E126" i="6"/>
  <c r="G147" i="6"/>
  <c r="T130" i="6"/>
  <c r="I168" i="6"/>
  <c r="P157" i="6"/>
  <c r="L160" i="6"/>
  <c r="O161" i="6"/>
  <c r="F154" i="6"/>
  <c r="S128" i="6"/>
  <c r="B137" i="6"/>
  <c r="Q158" i="6"/>
  <c r="B162" i="6"/>
  <c r="C152" i="6"/>
  <c r="O155" i="6"/>
  <c r="I141" i="6"/>
  <c r="N161" i="6"/>
  <c r="S167" i="6"/>
  <c r="M133" i="6"/>
  <c r="A161" i="6"/>
  <c r="G145" i="6"/>
  <c r="K148" i="6"/>
  <c r="P139" i="6"/>
  <c r="D168" i="6"/>
  <c r="R148" i="6"/>
  <c r="I136" i="6"/>
  <c r="I157" i="6"/>
  <c r="H145" i="6"/>
  <c r="M164" i="6"/>
  <c r="B144" i="6"/>
  <c r="P167" i="6"/>
  <c r="Q128" i="6"/>
  <c r="Q168" i="6"/>
  <c r="B130" i="6"/>
  <c r="B159" i="6"/>
  <c r="J157" i="6"/>
  <c r="L149" i="6"/>
  <c r="S139" i="6"/>
  <c r="O166" i="6"/>
  <c r="P156" i="6"/>
  <c r="T161" i="6"/>
  <c r="R169" i="6"/>
  <c r="G153" i="6"/>
  <c r="K165" i="6"/>
  <c r="P145" i="6"/>
  <c r="K154" i="6"/>
  <c r="B149" i="6"/>
  <c r="D147" i="6"/>
  <c r="B168" i="6"/>
  <c r="F160" i="6"/>
  <c r="I130" i="6"/>
  <c r="R151" i="6"/>
  <c r="B169" i="6"/>
  <c r="L138" i="6"/>
  <c r="M167" i="6"/>
  <c r="K147" i="6"/>
  <c r="F127" i="6"/>
  <c r="O165" i="6"/>
  <c r="J142" i="6"/>
  <c r="K156" i="6"/>
  <c r="F145" i="6"/>
  <c r="N169" i="6"/>
  <c r="H137" i="6"/>
  <c r="D165" i="6"/>
  <c r="N142" i="6"/>
  <c r="P162" i="6"/>
  <c r="I164" i="6"/>
  <c r="P141" i="6"/>
  <c r="F149" i="6"/>
  <c r="S166" i="6"/>
  <c r="Q164" i="6"/>
  <c r="T127" i="6"/>
  <c r="K131" i="6"/>
  <c r="T158" i="6"/>
  <c r="L156" i="6"/>
  <c r="A154" i="6"/>
  <c r="N145" i="6"/>
  <c r="T160" i="6"/>
  <c r="D126" i="6"/>
  <c r="B141" i="6"/>
  <c r="F152" i="6"/>
  <c r="O167" i="6"/>
  <c r="M146" i="6"/>
  <c r="S149" i="6"/>
  <c r="G126" i="6"/>
  <c r="R156" i="6"/>
  <c r="P161" i="6"/>
  <c r="L136" i="6"/>
  <c r="R133" i="6"/>
  <c r="T157" i="6"/>
  <c r="Q151" i="6"/>
  <c r="A150" i="6"/>
  <c r="K155" i="6"/>
  <c r="Q137" i="6"/>
  <c r="D150" i="6"/>
  <c r="C135" i="6"/>
  <c r="G129" i="6"/>
  <c r="L164" i="6"/>
  <c r="M166" i="6"/>
  <c r="G164" i="6"/>
  <c r="R152" i="6"/>
  <c r="T155" i="6"/>
  <c r="N151" i="6"/>
  <c r="R146" i="6"/>
  <c r="M144" i="6"/>
  <c r="G152" i="6"/>
  <c r="E132" i="6"/>
  <c r="Q169" i="6"/>
  <c r="K166" i="6"/>
  <c r="B167" i="6"/>
  <c r="D138" i="6"/>
  <c r="C142" i="6"/>
  <c r="C167" i="6"/>
  <c r="G137" i="6"/>
  <c r="E137" i="6"/>
  <c r="J128" i="6"/>
  <c r="S140" i="6"/>
  <c r="Q142" i="6"/>
  <c r="T126" i="6"/>
  <c r="R162" i="6"/>
  <c r="G168" i="6"/>
  <c r="Q145" i="6"/>
  <c r="N141" i="6"/>
  <c r="P132" i="6"/>
  <c r="H153" i="6"/>
  <c r="D153" i="6"/>
  <c r="B157" i="6"/>
  <c r="B164" i="6"/>
  <c r="R147" i="6"/>
  <c r="S142" i="6"/>
  <c r="H152" i="6"/>
  <c r="G156" i="6"/>
  <c r="R165" i="6"/>
  <c r="H135" i="6"/>
  <c r="C163" i="6"/>
  <c r="K129" i="6"/>
  <c r="M165" i="6"/>
  <c r="Q133" i="6" l="1"/>
  <c r="A140" i="6"/>
  <c r="P165" i="6"/>
  <c r="J160" i="6"/>
  <c r="R149" i="6"/>
  <c r="M132" i="6"/>
  <c r="G127" i="6"/>
  <c r="I153" i="6"/>
  <c r="F128" i="6"/>
  <c r="C155" i="6"/>
  <c r="A169" i="6"/>
  <c r="T145" i="6"/>
  <c r="H133" i="6"/>
  <c r="N159" i="6"/>
  <c r="L165" i="6"/>
  <c r="R155" i="6"/>
  <c r="B158" i="6"/>
  <c r="P140" i="6"/>
  <c r="D156" i="6"/>
  <c r="K158" i="6"/>
  <c r="I139" i="6"/>
  <c r="Q143" i="6"/>
  <c r="N152" i="6"/>
  <c r="H16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Katelyn Jennings</author>
  </authors>
  <commentList>
    <comment ref="A3" authorId="0" shapeId="0" xr:uid="{00000000-0006-0000-0100-000001000000}">
      <text>
        <r>
          <rPr>
            <b/>
            <sz val="9"/>
            <color indexed="81"/>
            <rFont val="Tahoma"/>
            <family val="2"/>
          </rPr>
          <t>Katelyn Jennings:</t>
        </r>
        <r>
          <rPr>
            <sz val="9"/>
            <color indexed="81"/>
            <rFont val="Tahoma"/>
            <family val="2"/>
          </rPr>
          <t xml:space="preserve">
FYSB, DOI, USDA FNS and Technical Assistance, DOT, CMS, SSA, CNCS, VA Homeless Programs, 811 and 202 HUD and Public Indian Housing, EFSP, Tribal HUD-VASH</t>
        </r>
      </text>
    </comment>
    <comment ref="A28" authorId="0" shapeId="0" xr:uid="{00000000-0006-0000-0100-000002000000}">
      <text>
        <r>
          <rPr>
            <b/>
            <sz val="9"/>
            <color indexed="81"/>
            <rFont val="Tahoma"/>
            <family val="2"/>
          </rPr>
          <t>Katelyn Jennings:</t>
        </r>
        <r>
          <rPr>
            <sz val="9"/>
            <color indexed="81"/>
            <rFont val="Tahoma"/>
            <family val="2"/>
          </rPr>
          <t xml:space="preserve">
+ 811 Grants, 202 Grants</t>
        </r>
      </text>
    </comment>
    <comment ref="A45" authorId="0" shapeId="0" xr:uid="{00000000-0006-0000-0100-000003000000}">
      <text>
        <r>
          <rPr>
            <b/>
            <sz val="9"/>
            <color indexed="81"/>
            <rFont val="Tahoma"/>
            <family val="2"/>
          </rPr>
          <t>Katelyn Jennings:</t>
        </r>
        <r>
          <rPr>
            <sz val="9"/>
            <color indexed="81"/>
            <rFont val="Tahoma"/>
            <family val="2"/>
          </rPr>
          <t xml:space="preserve">
added 45-57</t>
        </r>
      </text>
    </comment>
  </commentList>
</comments>
</file>

<file path=xl/sharedStrings.xml><?xml version="1.0" encoding="utf-8"?>
<sst xmlns="http://schemas.openxmlformats.org/spreadsheetml/2006/main" count="3198" uniqueCount="772">
  <si>
    <t>Program Name</t>
  </si>
  <si>
    <t>Agency</t>
  </si>
  <si>
    <t>Agency Abbreviation</t>
  </si>
  <si>
    <t>Homelessness-Specific Funding?</t>
  </si>
  <si>
    <t>Rural-Specific Funding?</t>
  </si>
  <si>
    <t>Eligible Applicants/
Recipients/
Participants</t>
  </si>
  <si>
    <t>Eligible Subrecipients</t>
  </si>
  <si>
    <t>Resource Type (Grant, Loan, Technical Assistance, Other, etc.)</t>
  </si>
  <si>
    <t>How it Works</t>
  </si>
  <si>
    <t xml:space="preserve">Specific Companion Guidance for Serving People Experiencing Homelessness? </t>
  </si>
  <si>
    <t>More Info Link</t>
  </si>
  <si>
    <t>Overview of Eligible Uses/Activities</t>
  </si>
  <si>
    <t xml:space="preserve">How Can Funds/Resources Be Used? </t>
  </si>
  <si>
    <t>Capital Costs 
(i.e. Acquisition, 
New Construction, Rehab/Renovation)</t>
  </si>
  <si>
    <t>Capacity-Building</t>
  </si>
  <si>
    <t>Outreach</t>
  </si>
  <si>
    <t>Housing Assistance</t>
  </si>
  <si>
    <t>Transportation/
Infrastructure</t>
  </si>
  <si>
    <t xml:space="preserve">Supportive Services </t>
  </si>
  <si>
    <t xml:space="preserve">Technical Assistance </t>
  </si>
  <si>
    <t>Economic Development</t>
  </si>
  <si>
    <t xml:space="preserve">Community Services Block Grant (CSBG Block Grants) </t>
  </si>
  <si>
    <t>U.S. Department of Health and Human Services/Administration for Children and Families</t>
  </si>
  <si>
    <t>HHS/ACF</t>
  </si>
  <si>
    <t>NO</t>
  </si>
  <si>
    <t>• U.S. States
• The District of Columbia
• The Commonwealth of Puerto Rico
• U.S. Territories
• Federally and state-recognized Indian Tribes and tribal organizations</t>
  </si>
  <si>
    <t>• Local governments
• Community Action Agencies
• Migrant and seasonal farm workers' agencies
• Other organizations specifically designated by the states</t>
  </si>
  <si>
    <t>Grant</t>
  </si>
  <si>
    <t>States receive funds according to a statutory formula. In turn, states must fund a network of local entities with 90% of their CSBG grant award. Of the remaining 10%, states can use up to 5% for administrative cost and the remaining funds for projects that help accomplish the statutory goals of CSBG. States are also required to conduct a full on-site review of each local entity at least once every three years. 
Local entities that receive CSBG funds through the states include local governments, migrant and seasonal farm worker organizations, and Community Action Agencies (CAAs). These entities are required to provide services and activities addressing employment, education, better use of available income, housing, nutrition, emergency services, and/or health. Services most often provided include employment training and placement, income management, education, emergency services, health, nutrition, transportation, housing assistance, and providing linkages among anti-poverty programs.</t>
  </si>
  <si>
    <t>https://www.acf.hhs.gov/ocs/programs/csbg</t>
  </si>
  <si>
    <t>Recipients are required to provide services and activities addressing employment, education, better use of available income, housing, nutrition, emergency services, and/or health. Services most often provided include employment training and placement, income management, education, emergency services, health, nutrition, transportation, housing assistance, and providing linkages among anti-poverty programs.</t>
  </si>
  <si>
    <t>X</t>
  </si>
  <si>
    <t xml:space="preserve">Community Services Discretionary Grants (CSBG Discretionary Grants) </t>
  </si>
  <si>
    <t>Statewide or local organizations, or associations with demonstrated expertise in providing training to individuals and organizations on methods of effectively addressing the needs of families with low-income and low-income communities.</t>
  </si>
  <si>
    <t>A small portion of funds (1.5% of the total appropriation) are reserved to support technical assistance and monitoring efforts of the CSBG program. Eligible applicants include statewide or local organizations, or associations with demonstrated expertise in providing training to individuals and organizations on methods of effectively addressing the needs of families with low-income and low-income communities.</t>
  </si>
  <si>
    <t>Family Violence Prevention and Services Act (FVPSA) Fomula Grants to States and Tribes</t>
  </si>
  <si>
    <t>U.S. Department of Health and Human Services/Administration for Children and Families/Family and Youth Services Bureau</t>
  </si>
  <si>
    <t>HHS/ACF/FYSB</t>
  </si>
  <si>
    <t>local public, private, nonprofit and faith-based organizations and programs demonstrating effectiveness in the field of domestic violence services and prevention</t>
  </si>
  <si>
    <t>The Family Violence Prevention and Services (FVPSA) formula grants to states and territories fund more than 1,600 local public, private, nonprofit and faith-based organizations and programs demonstrating effectiveness in the field of domestic violence services and prevention.  States are required to demonstrate a plan for  the equitable distribution of funds within the State and between urban and rural areas </t>
  </si>
  <si>
    <t>https://www.acf.hhs.gov/fysb/programs/family-violence-prevention-services/programs/formula-grants</t>
  </si>
  <si>
    <t>FVPSA grants are administered to: Assist States and Indian Tribes in efforts to increase public awareness about, and primary and secondary prevention of, family violence, domestic violence, and dating violence; assist States and Indian Tribes in efforts to provide immediate shelter and supportive services for victims of family violence, domestic violence, or dating violence, and their dependents;  while funding is not able to be using directly for permanent housing, many subrecipients also offer other housing programs, as well as housing support as a supportive service.</t>
  </si>
  <si>
    <t>Family Violence Prevention and Services Act (FVPSA) Emerging Issue Resource Center on Safe Housing</t>
  </si>
  <si>
    <t>YES</t>
  </si>
  <si>
    <t xml:space="preserve">Technical assistance is targeted for homelessness service providers, CoCs, and domestic violence service providers.  Others may also request technical assistance via safehousingpartnerships.org </t>
  </si>
  <si>
    <t>n/a</t>
  </si>
  <si>
    <t>Technical Assistance</t>
  </si>
  <si>
    <t>National resource center, working collaboratively with techincal assistance providers from HUD and DOJ (OVC &amp; OVW) as the Domestic Violence and Housing Technical Assistance Consortium (DVHTAC)</t>
  </si>
  <si>
    <t>https://safehousingpartnerships.org/</t>
  </si>
  <si>
    <t>Technical assistance provided to DV and Homelessness service providers in order to ensure that survivors of domestic violence and their familes are able to safely access housing resources and domestic violence services in their communities.</t>
  </si>
  <si>
    <t>Community Mental Health Services Block Grant</t>
  </si>
  <si>
    <t>Substance Abuse and Mental Health Services Administration</t>
  </si>
  <si>
    <t>HHS/SAMHSA</t>
  </si>
  <si>
    <t>• U.S. states
• District of Columbia
• Puerto Rico                    • Native American Tribes 
• U.S. territories</t>
  </si>
  <si>
    <t>State Mental Health Authorities</t>
  </si>
  <si>
    <t>Formula Grant</t>
  </si>
  <si>
    <t>Grants are given to State Mental Health Authorities and they can subcontract with local governments or providers to provide community mental health services</t>
  </si>
  <si>
    <t>www.samhsa.gov/grants/block-grants/mhbg</t>
  </si>
  <si>
    <t>Recipients must be either adults with serious mental illness or children with serious emotional disturbance</t>
  </si>
  <si>
    <t>x</t>
  </si>
  <si>
    <t xml:space="preserve">The Substance Abuse Prevention and Treatment Block Grant </t>
  </si>
  <si>
    <t xml:space="preserve">State mental health authorities and single state agencies </t>
  </si>
  <si>
    <t xml:space="preserve">Grants are given to State Mental Health Authorities and they can subcontract with local governments or providers to provide  substance abuse prevention and substance use disorder (SUD) treatment and recovery support services to individuals and families impacted by SUDs
</t>
  </si>
  <si>
    <t>https://www.samhsa.gov/grants/block-grants/sabg</t>
  </si>
  <si>
    <t>Recipients must have substance use disorders or require substance abuse prevention services</t>
  </si>
  <si>
    <t>Projects for Assistance in Transition from Homelessness (PATH) Formula Grant</t>
  </si>
  <si>
    <t>• U.S. states
• District of Columbia
• Puerto Rico
• U.S. territories</t>
  </si>
  <si>
    <t>Grants are given to State Mental Health Authorities and they can subcontract with local governments or providers to provide outreach, engagement and connection to community mental health services, housing and entitlements</t>
  </si>
  <si>
    <t>https://www.samhsa.gov/homelessness-programs-resources/grant-programs-services/path</t>
  </si>
  <si>
    <t xml:space="preserve">Recipients must be adults experiencing homelessness or at-risk for homelessness with serious mental illness(es) </t>
  </si>
  <si>
    <t>Health Care for the Homeless (HCH)</t>
  </si>
  <si>
    <t>Health Resources and Services Administration</t>
  </si>
  <si>
    <t>HHS/HRSA</t>
  </si>
  <si>
    <t>public or nonprofit private entities, including tribal, faith-based, and community-based organizations.</t>
  </si>
  <si>
    <t>Health centers deliver care to the Nation's most vulnerable individuals and families, including people experiencing homelessness, agricultural workers, residents of public housing, and the Nation's veterans.</t>
  </si>
  <si>
    <t xml:space="preserve">https://bphc.hrsa.gov/about/index.html  </t>
  </si>
  <si>
    <t>Consolidated Health Center Program (HC)</t>
  </si>
  <si>
    <t xml:space="preserve">Health centers are community-based and patient-directed organizations that deliver comprehensive, cultyrally competent, high-qualtiy prmary health care services.  </t>
  </si>
  <si>
    <t>Yes- for 2 cooperative agreements</t>
  </si>
  <si>
    <t>domestic public or private, non-profit, or for-profit entities that can provide T/TA on a national level to community-based organizations and public entities that have or are seeking Health Center Program award recipient or look-alike designation status. Faith-based, tribes, and tribal organizations are eligible to apply for NCA funding.</t>
  </si>
  <si>
    <t>Cooperative Agreement</t>
  </si>
  <si>
    <t>Cooperative agreements provide training and technical assistance to HCH health centers and non- HCH centers  and potential health centers that serve patients experiencing homelessness.</t>
  </si>
  <si>
    <t>http://www.csh.org/
https://www.nhchc.org/
https://bphc.hrsa.gov/qualityimprovement/strategicpartnerships/ncapca/natlagreement.html</t>
  </si>
  <si>
    <t>Training and technical assistance webinars, workshops, guidance publications, factsheets, policy briefs, etc. on topics related to homelessness</t>
  </si>
  <si>
    <t>Title V Maternal Block Grant Program</t>
  </si>
  <si>
    <t xml:space="preserve">• U.S. States
• The District of Columbia
• U.S. Territories (PR, VI, AS, GU, MP) and Freely Associated States (FM, PW, MH)
</t>
  </si>
  <si>
    <t>• Organizations designated by the State</t>
  </si>
  <si>
    <t xml:space="preserve">State maternal and child health agencies, which are usually located within a state health department, apply annually for Title V funding. The legislation also requires states to submit an Annual Report and to complete a statewide, comprehensive needs assessment every five years. States have flexibility in how Title V funds are used to support a wide range of activities that address state and national needs.
States receive federal funds according to a statutory formula with state matching requirement and a minimum maintnenance of effort rquirement.  For every $4 federal funds received, state must match with $3.  Of the federal funds, at least 30% must support primary and preventive services for children, 30% for children with special health care needs, and no more than 10% for administrative costs;.   
</t>
  </si>
  <si>
    <t>https://mchb.hrsa.gov/maternal-child-health-initiatives/title-v-maternal-and-child-health-services-block-grant-program</t>
  </si>
  <si>
    <t>The funds seek to create federal and state partnerships that support: 
•Access to quality health care for mothers and children, especially for people with low incomes and/or limited availability of care
•Health promotion efforts that seek to reduce infant mortality and the incidence of preventable diseases, and to increase the number of children appropriately immunized against disease
•Access to comprehensive prenatal and postnatal care for women, especially low-income and/or at-risk pregnant women
•An increase in health assessments and follow-up diagnostic and treatment services, especially for low-income children
•Access to preventive and child care services as well as rehabilitative services for children in need of specialized medical services
•Family-centered, community-based systems of coordinated care for children with special healthcare needs
•Toll-free hotlines and assistance in applying for services to pregnant women with infants and children who are eligible for Title XIX (Medicaid)</t>
  </si>
  <si>
    <t>Maternal Infant Early Childhood Home Visiting Program (MIEHV)</t>
  </si>
  <si>
    <t>Examples of eligible subrecipients include non-profit organizations, local health departments, healthcare providers such as hospitals or health centers, or other entities as determined by the state.</t>
  </si>
  <si>
    <t>States, territories, and tribal entities
receive funding through the MIECHV Program  to provide evidence-based home visiting services for at-risk
pregnant women and parents with young children up to
kindergarten entry. s. Through a statewide needs
assessment, states identify target populations and select
home visiting service delivery models that best meet state
and local needs. Up
to 25 percent of funding is available to implement promising
approaches. There is a 3% set-aside for grants to Tribal entities, administered by ACF.</t>
  </si>
  <si>
    <t>https://mchb.hrsa.gov/maternal-child-health-initiatives/home-visiting-overview and https://www.acf.hhs.gov/ecd/home-visiting/tribal-home-visiting</t>
  </si>
  <si>
    <t xml:space="preserve">Funds are used for the delivery of home visiting services to eligible families targeting legislatively mandated benchmark areas, which include reductions in crime or domestic violence and improvements in family economic self-sufficiency, which can be antecedents to homelessness. While there is some variation across evidence-based home
visiting models (e.g., some programs serve expecting
parents while others serve families after the birth of a
child), all programs share some common characteristics.
In these voluntary programs, trained professionals meet
regularly with at-risk expectant parents or families with
young children in their homes, building strong, positive
relationships with families who want and ask for support. </t>
  </si>
  <si>
    <t>Healthy Start Program</t>
  </si>
  <si>
    <t xml:space="preserve">Eligible applicants for funding under the program include: public or private entity, including and Indian Tribe or tribal organization, and community-based organizations including faith-based organizations are eligible. Eligibility must habe both direct fiduciary and administrative responsibility over the project. </t>
  </si>
  <si>
    <t xml:space="preserve">The program is dedicated to preventing infant mortality, improving birth outcomes and reducing disparities. The program currently funds 100 local programs across 37 states and Washington, D.C. Programs works with grantees and indirectly via the Healthy Start EPIC Center to provide technical asisstance in various areas of focus. Every project funded is required to address five approaches of HS which are to improve women's health, promote quality services, strengthen family resilience, achieve collective impact and increase accountability through quality improvements, performance monitoring and evaluation. </t>
  </si>
  <si>
    <t>https://mchb.hrsa.gov/maternal-child-health-initiatives/healthy-start, healthstartepic. org</t>
  </si>
  <si>
    <t xml:space="preserve">HS programs supports woman before, during and after pregnancy by addressing their health and social needs, strengthening family resilience and engaging community partners to enhance systems of care. Areas of activities are key for HS projects to improve the health of women before, during, and after pregnancy which include:
• Outreach and enrollment in health coverage 
• Coordination and facilitation of access to health care services
• Support for prevention
• Assistance with reproductive life planning
• Improve service coordination
• Focus on prevention and health promotion
• Apply core competencies for the HS workforce
• Use standard curriculum and interventions
• Address toxic stress and support trauma-informed care
• Support mental and behavioral health
• Promote fatherhood involvement and improve parenting
• Apply quality improvement and conduct performance monitoring as well as local evaluation
</t>
  </si>
  <si>
    <t>Ryan White HIV/AIDS Program (RWHAP) Part A</t>
  </si>
  <si>
    <t>HHS/HRSA/RWHAP Part A</t>
  </si>
  <si>
    <t xml:space="preserve">Grant recipients are the chief elected official of a EMA/TGA who designates the local department of health to implement and manage the RWHAP Part A grant. </t>
  </si>
  <si>
    <t xml:space="preserve">RWHAP Part A jurisdictions receive awards based on a formula and additional demonstrated need. 
Two-thirds of the funds available for Part A Eligible Metropolitan Areas (EMAs) and Transitional Grant Areas (TGAs) are awarded according to a formula based on the number of living cases of HIV/AIDS in the EMAs and TGAs for the most recent calendar year that data is available.
The remaining funds are awarded as discretionary supplemental grants based on the demonstration of additional need by the eligible EMAs and TGAs, and as Minority AIDS </t>
  </si>
  <si>
    <t>www.hab.hrsa.gov</t>
  </si>
  <si>
    <t xml:space="preserve">Each EMA/TGA determines which services to offer based on needs assessment and planning data. The RWHAP allows recipients to develop their service portfolio from a list of 13 core medical services and 17 support services. 
For more information on allowable RWHAP services, please refer to Policy Clarification Notice #16-02:  Ryan White HIV/AIDS Program Services: Eligible Individuals &amp; Allowable Uses of Funds
RWHAP legislation requires recipients to spend 75% of the grant funds on core medical services.
Each EMA/TGA determines which services to offer based on needs assessment and planning data. The RWHAP allows recipients to develop their service portfolio from a list of 13 core medical services and 17 support services. 
For more information on allowable RWHAP services, please refer to Policy Clarification Notice #16-02:  Ryan White HIV/AIDS Program Services: Eligible Individuals &amp; Allowable Uses of Funds
RWHAP legislation requires recipients to spend 75% of the grant funds on core medical services.
</t>
  </si>
  <si>
    <t>Ryan White HIV/AIDS Program (RWHAP) Part B</t>
  </si>
  <si>
    <t>HHS/HRSA/RWHAP Part B</t>
  </si>
  <si>
    <t xml:space="preserve">RWHAP Part B jurisdictions receive awards based on a formula and additional demonstrated need. 
Two-thirds of the funds available for Part A Eligible Metropolitan Areas (EMAs) and Transitional Grant Areas (TGAs) are awarded according to a formula based on the number of living cases of HIV/AIDS in the EMAs and TGAs for the most recent calendar year that data is available.
The remaining funds are awarded as discretionary supplemental grants based on the demonstration of additional need by the eligible EMAs and TGAs, and as Minority AIDS </t>
  </si>
  <si>
    <t>Ryan White HIV/AIDS Programs Part C</t>
  </si>
  <si>
    <t>HHS/HRSA/RWHAP Part D</t>
  </si>
  <si>
    <t>Public and nonprofit private entities that provide outpatient HIV early intervention services and ambulatory care to people living with HIV. RHWAP Part C also funds planning grants, which help organizations more effectively deliver HIV care and services.</t>
  </si>
  <si>
    <t>Funds are awarded through a national competition.
All Notice of Funding Opportunities are published on www.grants.gov</t>
  </si>
  <si>
    <t xml:space="preserve">Grant recipients must allocate costs using the following RWHAP Part C cost categories: EIS, core medical services, support services, clinical quality management (CQM), and administrative.
The RWHAP statute requires that no more than 10% of a Federal Part C EIS award can be allocated to administrative costs; at least 50% of the total award should be allocated to EIS; at least 75% of the balance remaining after subtracting administrative and CQM costs must be used for core medical services.
The Part C Capacity Development Program assists public and nonprofit entities in efforts to strengthen their organizational infrastructure and their capacity to develop, enhance, or expand access to high-quality HIV primary health care services for people living with HIV or at risk of infection in underserved or rural communities. For the purposes of the program, capacity development refers to activities that promote organizational infrastructure development leading to the delivery or improvement of HIV primary care services.
Grant recipients are organizations seeking to expand or enhance their capacity to respond to the HIV/AIDS epidemic in their area.
For more information on allowable RWHAP services, please refer to Policy Clarification Notice #16-02:  Ryan White HIV/AIDS Program Services: Eligible Individuals &amp; Allowable Uses of Funds
RWHAP legislation requires recipients to spend 75% of the grant funds on core medical services.
</t>
  </si>
  <si>
    <t>Ryan White HIV/AIDS Programs Part D</t>
  </si>
  <si>
    <t>Public and nonprofit private entities that provide family-centered care involving outpatient or ambulatory care for Women, Infant, Child and Youth living with HIV/AIDS</t>
  </si>
  <si>
    <t xml:space="preserve">Each agency determines which services to offer based on needs assessment and planning data. The RWHAP allows recipients to develop their service portfolio from a list of 13 core medical services and 17 support services. 
For more information on allowable RWHAP services, please refer to Policy Clarification Notice #16-02:  Ryan White HIV/AIDS Program Services: Eligible Individuals &amp; Allowable Uses of Funds
RWHAP legislation requires recipients to spend 75% of the grant funds on core medical services.
</t>
  </si>
  <si>
    <t>Department of Commerce Funding Opportunities</t>
  </si>
  <si>
    <t>U.S. Department of Commerce/Economic Development Administration</t>
  </si>
  <si>
    <t>DOC/EDA</t>
  </si>
  <si>
    <t>County governments, City or township governments, State governments, Nonprofits that do not have a 501(c)(3) status with the IRS, other than institutions of higher education, Public and State controlled institutions of higher education,  Private institutions of higher education, Others (see text field entitled "Additional Information on Eligibility" for clarification), Special district governments, Native American tribal governments (Federally recognized)</t>
  </si>
  <si>
    <t> 1. District Organizations (as defined in 13 C.F.R. § 300.3); 2. Indian Tribes or a consortium of Indian Tribes; 3. States, cities, or other political subdivisions of a State, including a special purpose unit of a State or local government engaged in economic or infrastructure development activities, or a consortium of political subdivisions; 4. Institutions of higher education or a consortium of institutions of higher education; or 5. Public or private non-profit organizations or associations acting in cooperation with officials of a political subdivision of a State</t>
  </si>
  <si>
    <t>Two step process- First step is the proposal phase and if the proposal is found responsive the applicant will be invited to submit a full application. EDA has a represenative in each state that can walk through the process with potential applicants. Www.eda.gov/contact</t>
  </si>
  <si>
    <t>https://www.eda.gov/funding-opportunities/</t>
  </si>
  <si>
    <t>Public works, Revolving Loan Fund, Economic Adjustment Assistance, Planning and Technical Assistance, Disaster Recovery, Assistance to Coal Communities</t>
  </si>
  <si>
    <t>Community Facilities Guaranteed Loan Program (CF Guarantee)</t>
  </si>
  <si>
    <t>U.S. Department of Agriculture/Rural Development</t>
  </si>
  <si>
    <t>USDA/RD</t>
  </si>
  <si>
    <t>Private lenders may apply for a loan guarantee on loans made to an eligible borrower. Eligible borrowers include: 
• Public bodies
• Community-based non-profit corporations
• Federally-recognized Tribes</t>
  </si>
  <si>
    <t>Loan Guarantee</t>
  </si>
  <si>
    <t>This program provides loan guarantees to eligible private lenders to help build essential community facilities in rural areas. An essential community facility is defined as a facility that provides an essential service to the local community for the orderly development of the community in a primarily rural area, and does not include private, commercial or business undertakings.</t>
  </si>
  <si>
    <t>https://www.rd.usda.gov/programs-services/community-facilities-guaranteed-loan-program</t>
  </si>
  <si>
    <t>Funds can be used to purchase, construct, and / or improve essential community facilities, purchase equipment and pay related project expenses.
Examples of essential community facilities include:
Health care facilities such as hospitals, medical clinics, dental clinics, nursing homes or assisted living facilities
Public facilities such as town halls, courthouses, airport hangars or street improvements
Community support services such as child care centers, community centers, fairgrounds or transitional housing
Public safety services such as fire departments, police stations, prisons, police vehicles, fire trucks, public works vehicles or equipment
Educational services such as museums, libraries or private schools
Utility services such as telemedicine or distance learning equipment
Local food systems such as community gardens, food pantries, community kitchens, food banks, food hubs or greenhouses
For a complete list see Code of Federal Regulations 7 CFR, Part 1942.17(d) for loans; 7 CFR, Part 3570.62 for grants.</t>
  </si>
  <si>
    <t>Community Facilities Direct Loan (CF Direct)</t>
  </si>
  <si>
    <t>• Public bodies
• Community-based non-profit corporations
• Federally-recognized Tribes</t>
  </si>
  <si>
    <t>Loan</t>
  </si>
  <si>
    <t>USDA makes loans to develop essential community facilities</t>
  </si>
  <si>
    <t>https://www.rd.usda.gov/programs-services/community-facilities-direct-loan-grant-program</t>
  </si>
  <si>
    <t>Community Facilities Grants (CF Grant)</t>
  </si>
  <si>
    <t>USDA makes grants to develop essential community facilities</t>
  </si>
  <si>
    <t>Funds can be used to purchase, construct, and / or improve essential community facilities, purchase equipment and pay related project expenses.
Examples of essential community facilities include:
•Health care facilities such as hospitals, medical clinics, dental clinics, nursing homes or assisted living facilities
Public facilities such as town halls, courthouses, airport hangers or street improvements
Community support services such as child care centers, community centers, fairgrounds or transitional housing
Public safety services such as fire departments, police stations, prisons, police vehicles, fire trucks, public works vehicles or equipment
Educational services such as museums, libraries or private schools
Utility services such as  telemedicine or distance learning equipment
Local food systems such as community gardens, food pantries, community kitchens, food banks, food hubs or greenhouses
For a complete list see Code of Federal Regulations 7 CFR 3575.24.</t>
  </si>
  <si>
    <t>Multi-Family Housing Loan and Grant Program (MFH Direct)</t>
  </si>
  <si>
    <t>• Public bodies
• Non-profit corporations
• Federally-recognized Tribes</t>
  </si>
  <si>
    <t>Loan and Grant</t>
  </si>
  <si>
    <t>USDA makes loans for apartments for low income tenants and makes loans and grants for farm labor housing</t>
  </si>
  <si>
    <t>https://www.rd.usda.gov/programs-services/all-programs/multi-family-housing-programs</t>
  </si>
  <si>
    <t>Funds can be used to construct, and/or repair apartments for low income tenants and housing projects for farm workers.</t>
  </si>
  <si>
    <t>Multi-Family Housing Guaranteed Loan Program (MFH Guarantee)</t>
  </si>
  <si>
    <t>• Banks and other lenders making loans to developers
• Public Bodies
• Federally-recognized Tribes</t>
  </si>
  <si>
    <t>USDA guarantees loans made by banks</t>
  </si>
  <si>
    <t>Funds can be used to develop new apartments or buy and renovate existing apartments.</t>
  </si>
  <si>
    <t xml:space="preserve"> Farm Labor Housing Direct Loan and Grant </t>
  </si>
  <si>
    <t xml:space="preserve">•Farmers, associations of farmers and family farm corporations
•Associations of farmworkers and nonprofit organizations*
•Most State and local governmental entities*
•Federally-recognized Tribes*
</t>
  </si>
  <si>
    <t xml:space="preserve">Loan and Grant </t>
  </si>
  <si>
    <t>It provides affordable financing to develop housing for year-round and migrant or seasonal domestic farm laborers.</t>
  </si>
  <si>
    <t>https://www.rd.usda.gov/programs-services/farm-labor-housing-direct-loans-grants</t>
  </si>
  <si>
    <t>Construction, improvement, repair and purchase of housing for domestic farm laborers is the primary objective of this program. For a complete list see 7 CFR 3560.53.</t>
  </si>
  <si>
    <t>Weatherization Assistance Program</t>
  </si>
  <si>
    <t>U.S. Department of Energy</t>
  </si>
  <si>
    <t>DOE</t>
  </si>
  <si>
    <t>• U.S. states
• District of Columbia
• Native American Tribes 
• U.S. territories</t>
  </si>
  <si>
    <t>• Subrecipients generally include individual households. Income requirements as determined by each state; Under DOE guidelines, individuals receiving Supplemental Security Income or Aid to Families with Dependent Children are automatically eligible to receive weatherization assistance</t>
  </si>
  <si>
    <t>DOE provides core program funding to all 50 states, the District of Columbia, Native American Tribes, and the five U.S.
territories - American Samoa, Guam, Northern Mariana Islands,
Puerto Rico, and the Virgin Islands through formula grants.
Once DOE awards the grants, states contract with nearly 800 local agencies nationwide. Community action agencies,
other non-profits, and local governments use in-house employees and private contractors to deliver services to the low-income families.</t>
  </si>
  <si>
    <t>https://www.energy.gov/eere/wipo/weatherization-assistance-program
Fact Sheet: https://www.energy.gov/sites/prod/files/2017/05/f34/wap_factsheet_08.2017.pdf</t>
  </si>
  <si>
    <t>Locally-based and professionally trained weatherization crews use computerized energy assessments and advanced diagnostic equipment, such as blower doors, manometers, and infrared
cameras, to create a comprehensive analysis of the home to determine the most cost effective measures appropriate and to identify any health and safety concerns. Weatherization
providers also thoroughly inspect households to ensure the occupant’s safety, checking indoor air quality, combustion safety, carbon monoxide, and identifying mold infestations —
which are all indications of energy waste.
The auditor creates a customized work order and trained crews install the identified energy efficient and health and safety measures. A certified Quality Control Inspector ensures all
work is completed correctly and that the home is safe for the occupants.</t>
  </si>
  <si>
    <t>Rental Assistance Demonstration Program (RAD)</t>
  </si>
  <si>
    <t>U.S. Department of Housing and Urban Development</t>
  </si>
  <si>
    <t>HUD</t>
  </si>
  <si>
    <t>• Public housing agencies (PHAs)</t>
  </si>
  <si>
    <t>Contract</t>
  </si>
  <si>
    <t>RAD gives owners of the HUD "legacy" program the opportunity to enter into long-term contracts that facilitate the financing of improvements. In RAD, units move to a Section 8 platform with a long-term contract that, by law, must be renewed. This ensures that the units remain permanently affordable to low-income households.</t>
  </si>
  <si>
    <t>https://www.hud.gov/RAD</t>
  </si>
  <si>
    <t>The program simply shifts units from the Public Housing program to the Section 8 program so that providers may leverage the private capital markets to make capital improvements.</t>
  </si>
  <si>
    <t>HOME Investment Partnerships Program</t>
  </si>
  <si>
    <t xml:space="preserve">U.S. Department of Housing and Urban Development/Community Planning and Development </t>
  </si>
  <si>
    <t>HUD/CPD</t>
  </si>
  <si>
    <t xml:space="preserve">• U.S. states
• Eligible Local jurisdictions 
• Localities in a legally binding consortium whose members' combined allocation meet the threshold for direct funding </t>
  </si>
  <si>
    <t xml:space="preserve">Localities that are ineligible for direct funding may participate in HOME by applying for program funds made available by their State. </t>
  </si>
  <si>
    <t>HOME funds are awarded annually as formula grants to participating jurisdictions (PJs).The program’s flexibility allows States and local governments to use HOME funds for grants, direct loans, loan guarantees or other forms of credit enhancements, or rental assistance or security deposits.</t>
  </si>
  <si>
    <t>https://www.hud.gov/program_offices/comm_planning/affordablehousing/programs/home</t>
  </si>
  <si>
    <t xml:space="preserve">Funds a wide range of activities including building, buying, and/or rehabilitating affordable housing for rent or homeownership or providing direct rental assistance to low-income people. </t>
  </si>
  <si>
    <t>Community Development Block Grant State Administered</t>
  </si>
  <si>
    <t xml:space="preserve">•	U.S. States
•	Territories
                 </t>
  </si>
  <si>
    <t>• Governmental Agencies
• Private non-profits
• Private for-profits
• Community Based Development Organizations</t>
  </si>
  <si>
    <t>States award grants to smaller units of general local government that develop and preserve decent affordable housing, to provide services to the most vulnerable in our communities, and to create and retain jobs. Annually, each State develops funding priorities and criteria for selecting projects.</t>
  </si>
  <si>
    <t>https://www.hudexchange.info/programs/cdbg-state/</t>
  </si>
  <si>
    <t>CDBG Eligible Activities</t>
  </si>
  <si>
    <t>Community Development Block Grant Colonias Set-Aside Program</t>
  </si>
  <si>
    <t>• Arizona
• California
• New Mexico
• Texas</t>
  </si>
  <si>
    <t>The border states of Arizona, California, New Mexico, and Texas set aside a percentage of their annual State CDBG allocation for use in the colonias</t>
  </si>
  <si>
    <t>https://www.hudexchange.info/programs/cdbg-colonias/</t>
  </si>
  <si>
    <t>Any CDBG-eligible activity that is, or is in conjunction with, a potable water, sewer or housing activity.</t>
  </si>
  <si>
    <t>Mortagage Insurance for One-to Four-Family Homes (Section 203(b))</t>
  </si>
  <si>
    <t>Anyone intending to use the mortgaged property as their primary residence is eligible to apply and be considered for an FHA insured mortgage through FHA approved lenders.</t>
  </si>
  <si>
    <t>Mortgage Insurance</t>
  </si>
  <si>
    <t>Provides mortgage insurance for a person to purchase or refinance a principal residence. The mortgage loan is funded by a lending institution, such as a mortgage company, bank, savings and loan association and the mortgage is insured by HUD.</t>
  </si>
  <si>
    <t>https://www.hud.gov/program_offices/housing/sfh/ins/203b--df</t>
  </si>
  <si>
    <t xml:space="preserve">Insured mortgages may be used to finance the purchase of new or existing one to four family housing, as well as to refinance debt. </t>
  </si>
  <si>
    <t>Healthcare programs targeted for rural areas Hospitals (Section 242)</t>
  </si>
  <si>
    <t>Lenders who originate FHA-insured loans for hospital facilities, including acute care hostpitals in rural areas</t>
  </si>
  <si>
    <t xml:space="preserve">FHA insures mortgages made by private lenders to facilitate the construction or renovation of acute care hospitals. </t>
  </si>
  <si>
    <t>https://www.hud.gov/federal_housing_administration/healthcare_facilities/section_242</t>
  </si>
  <si>
    <t>Loan uses include: •Remodeling
•Expansion
•Modernization
•Equipment
•Refinancing
•Acquisitions</t>
  </si>
  <si>
    <t>Rural Capacity Building for Community Development and Affordable Housing Program</t>
  </si>
  <si>
    <t>National organizations that are 501(c)(3) nonprofits</t>
  </si>
  <si>
    <t>• Technical Assistance
• Loans
• Grants
• Other financial assistance</t>
  </si>
  <si>
    <t>Through the funding of national organizations with expertise in rural housing and community development, the Rural Capacity Building Program enhances the capacity and ability of local governments, Indian tribes, housing development organizations, rural Community Development Corporations (CDCs), and rural Community Housing Development Organizations (CHDOs), to carry out community development and affordable housing activities that benefit low- and moderate-income families and persons in rural areas.</t>
  </si>
  <si>
    <t>https://www.hudexchange.info/programs/rural-capacity-building/</t>
  </si>
  <si>
    <t>Technical assistance, training, support, and advice to develop the business and administrative capabilities of rural community-based housing development organizations, CDCs, CHDOs, local governments, and Indian tribes</t>
  </si>
  <si>
    <t>Rural Gateway Clearinghouse</t>
  </si>
  <si>
    <t>• Rural Organizations</t>
  </si>
  <si>
    <t>Information Clearinghouse</t>
  </si>
  <si>
    <t>Rural organizations can call or email housing, infrastructure, and economic development questions to receive one-on-one technical assistance. Organizations can also join regular conference calls for peer-support; access resources online; and sign up for a mailing list to receive funding announcements.</t>
  </si>
  <si>
    <t>https://www.hudexchange.info/programs/rural/</t>
  </si>
  <si>
    <t>Loans, grants, or other financial assistance to rural community-based housing development organizations, CDCs, CHDOs, and local governments in addition to Indian tribes to carry out community development and affordable housing activities for low- and moderate-income families and persons, including the acquisition, construction, or rehabilitation of housing for low-income families and persons, and community and economic development activities that create jobs for low-income persons</t>
  </si>
  <si>
    <t>Continuum of Care Program</t>
  </si>
  <si>
    <t>Nonprofit organizations, State and local governments, Instrumentalities of local governments, and public housing agencies.</t>
  </si>
  <si>
    <t>Private nonprofit organization, State, local government, or instrumentality of State or local government</t>
  </si>
  <si>
    <t>An eligible applicant must be designated by the Continuum of Care to submit an application to HUD for grant funds. The Continuum's designation must state whether the Continuum is designating more than one applicant to apply for funds, and if it is, which applicant is being designated as the Collaborative Applicant. A Continuum of Care that is designating only one applicant for funds must designate that applicant to be the Collaborative Applicant. For-profit entities are not eligible to apply for grants or to be subrecipients of grant funds.</t>
  </si>
  <si>
    <t>https://www.hudexchange.info/programs/coc/</t>
  </si>
  <si>
    <t>permanent housing, transitional housing, supportive services only, HMIS, and, in some cases, homelessness prevention.</t>
  </si>
  <si>
    <t>Emergency Solutions Grants Program (ESG)</t>
  </si>
  <si>
    <t xml:space="preserve">•	U.S. States
•	Territories
•	Metro Cities
•	Urban Counties                    </t>
  </si>
  <si>
    <t xml:space="preserve">• Private non-profits
• Public Housing Agencies (Metro City/Urban County subawards)
• Local Redevelopment Authorities  (Metro City/Urban County subawards)
• Metro cities and urban counties (State subawards)
• Metro cities (Urban County subawards)                    </t>
  </si>
  <si>
    <t>https://www.hudexchange.info/programs/esg/</t>
  </si>
  <si>
    <t>The Emergency Solutions Grants (EGS) Program provides grants to States, metropolitan cities, urban counties, and Territories for (1) the rehabilitation or conversion of buildings for use as emergency shelter for the homeless, (2) the payment of certain expenses related to operating emergency shelters, (3) essential services related to emergency shelters and street outreach for the homeless, and (4) homelessness prevention and rapid re-housing assistance.</t>
  </si>
  <si>
    <t>Self-Help Homeownership Opportunity Program (SHOP)</t>
  </si>
  <si>
    <t xml:space="preserve">National and regional nonprofit organizations or consortia </t>
  </si>
  <si>
    <t>Awards grants to national and regional non-profit organizations and consortia to purchase home sites and develop or improve the infrastructure needed to set the stage for sweat equity and volunteer-based homeownership programs for low-income persons and families.</t>
  </si>
  <si>
    <t>https://www.hudexchange.info/programs/shop/</t>
  </si>
  <si>
    <t>Land acquisition, infrastructure improvements, and administrative costs. Total land acquisition and infrastructure improvement costs cannot exceed an average of $15,000 in SHOP assistance per unit. Administrative costs cannot exceed 20% of the SHOP grant amount. SHOP grantees must leverage other funds for the new construction or rehabilitation of their SHOP units.</t>
  </si>
  <si>
    <t>Indian Housing Block Grant</t>
  </si>
  <si>
    <t>Federally recognized Indian tribes or their tribally designated housing entity (TDHE), and a limited number of state recognized tribes</t>
  </si>
  <si>
    <t>Assistance is in the form of a block grant made available on an annual basis using an allocation formula for Indian tribes with approved Indian Housing Plans.</t>
  </si>
  <si>
    <t>https://www.hud.gov/program_offices/public_indian_housing/ih/grants/ihbg</t>
  </si>
  <si>
    <t>Housing development, assistance to housing developed under the Indian Housing Program, housing services to eligible families and individuals, crime prevention and safety, and model activities that provide creative approaches to solving affordable housing problems.</t>
  </si>
  <si>
    <t>Indian Home Loan Guarantee Program (Section 184)</t>
  </si>
  <si>
    <t>American Indian and Alaska Native families, Alaska villages, tribes, or tribally designated housing entities</t>
  </si>
  <si>
    <t>The borrower applies for the Section 184 loan with a participating lender, and works with the tribe and Bureau of Indian Affairs if leasing tribal land. The lender then evaluates the necessary loan documentation and submits the loan for approval to HUD’s Office of Loan Guarantee.</t>
  </si>
  <si>
    <t>https://www.hud.gov/program_offices/public_indian_housing/ih/homeownership/184</t>
  </si>
  <si>
    <t>Section 184 loans can be used, both on and off native lands, for new construction, rehabilitation, purchase of an existing home, or refinance.</t>
  </si>
  <si>
    <t>Indian Community Development Block Grant</t>
  </si>
  <si>
    <t>Indian tribe, band, group, or nation(including Alaska Indians, Aleut, and Eskimos) or Alaska Native village which has established a relationship to the Federal government as defined in the program regulations. In certain instances, tribal organizations may be eligible to apply.</t>
  </si>
  <si>
    <t>Provides eligible grantees with direct grants for use in developing viable Indian and Alaska Native Communities</t>
  </si>
  <si>
    <t>https://www.hud.gov/program_offices/public_indian_housing/ih/grants/icdbg</t>
  </si>
  <si>
    <t>Housing rehabilitation, land acquisition to support new housing construction, and under limited circumstances, new housing construction; Infrastructure construction; Wide variety of commercial, industrial, agricultural projects which may be recipient owned and operated or which may be owned and/or operated by a third party.</t>
  </si>
  <si>
    <t>Native Hawaiian Housing Block Grant</t>
  </si>
  <si>
    <t xml:space="preserve">The Hawaii State Department of Hawaiian Home Lands (DHHL) is the sole recipient of NHHBG funds. </t>
  </si>
  <si>
    <t>DHHL is required to submit proposed activities in an annual Native Hawaiian Housing Plan to HUD for review. Grant funds are then made available to the DHHL by HUD to be used in accordance with the housing plan.</t>
  </si>
  <si>
    <t>https://www.hud.gov/program_offices/public_indian_housing/ih/codetalk/onap/nhhbgprogram</t>
  </si>
  <si>
    <t>New construction, rehabilitation, acquisition, infrastructure, and supportive services. Housing can be either rental or homeownership. Also used for certain types of community facilities if the facilities serve eligible residents of affordable housing.</t>
  </si>
  <si>
    <t>Native Hawaiian Home Loan Guarantee Program (Section 184A)</t>
  </si>
  <si>
    <t>Eligible Native Hawaiian individuals and families wanting to own a home on Hawaiian home lands.</t>
  </si>
  <si>
    <t>The borrower applies for the Section 184A loan with a Section 184A-approved lender. The lender then evaluates the necessary loan documentation and submits the loan for approval to HUD.</t>
  </si>
  <si>
    <t>https://www.hud.gov/program_offices/public_indian_housing/ih/codetalk/onap/program184a</t>
  </si>
  <si>
    <t>Offers home ownership, property rehabilitation, and new construction opportunities for eligible Native Hawaiian individuals and families wanting to own a home on Hawaiian home lands. Limited amount of Section 184A refinance dollars now available.</t>
  </si>
  <si>
    <t xml:space="preserve">Tribal Housing Activities Loan Guarantee Program (Title VI) </t>
  </si>
  <si>
    <t>Federally recognized tribes and Tribally Designated Housing Entities (TDHEs)</t>
  </si>
  <si>
    <t>A tribe/TDHE uses IHBG funds to leverage additional funds to finance affordable housing activities, so that it can undertake larger projects and build at today’s costs.  This leverage is created by pledging the need portion of the tribe’s annual IHBG grant and the project’s income as security to HUD in exchange for a Title VI loan guarantee.</t>
  </si>
  <si>
    <t>https://www.hud.gov/program_offices/public_indian_housing/ih/homeownership/titlevi</t>
  </si>
  <si>
    <t>Loan can be used to: Create new housing; Rehabilitate housing; Build infrastructure; Construct community facilities; Acquire land to be used for housing; Prepare architectural &amp; engineering plans; Fund financing costs</t>
  </si>
  <si>
    <t>WIOA Title I Adult Program</t>
  </si>
  <si>
    <t xml:space="preserve">U.S. Department of Labor </t>
  </si>
  <si>
    <t>USDOL</t>
  </si>
  <si>
    <t>No</t>
  </si>
  <si>
    <t xml:space="preserve">Under WIOA, the entities eligible to receive funding from the Department are the 50 States, Puerto Rico, the District of Columbia and the outlying areas. Funds are allotted based on a statutory formula. </t>
  </si>
  <si>
    <t xml:space="preserve">The states in turn allocate funds to local workforce development boards which are responsible for operating American Job Centers (approximately 2,400 nationwide). </t>
  </si>
  <si>
    <t xml:space="preserve">The Adult Program is one of the six core programs authorized by Title I of the Workforce Innovation and Opportunity Act (WIOA). The program serves individuals and helps employers meet their workforce needs. It enables workers to obtain good jobs by providing them with job search assistance and training opportunities. Under WIOA, the Adult Program will ensure that the unemployed and other job seekers have access to high-quality workforce services, and that priority for receiving certain services will be given to those who are public assistance recipients, low-income individuals, and/or basic skills deficient. In addition, the program will provide individuals with disabilities access to high quality workforce services, and better prepare them for competitive, integrated employment. Performance program measures include unsubsidized employment, earnings, skills and credentials attainment. The employment measures are assessed by using the Unemployment Insurance Wage Records Information System whenever possible. </t>
  </si>
  <si>
    <t>https://www.doleta.gov/wioa/</t>
  </si>
  <si>
    <t xml:space="preserve">All adults 18 years of age and older are eligible to receive career services. Several populations receive priority for receiving services, with States and local areas being responsible for establishing procedures for applying the priority requirements. Priority of service is given to veterans and other covered persons. Priority for certain career and training services must be given to public assistance recipients, other low income populations, and low-skilled individuals. </t>
  </si>
  <si>
    <t>WIOA Title I Dislocated Worker Program</t>
  </si>
  <si>
    <t xml:space="preserve">Under WIOA, the entities eligible to receive funding from the Department are the 50 States, Puerto Rico, the District of Columbia and the outlying areas. Funds are allotted based on a statutory formula.  </t>
  </si>
  <si>
    <t>The states in turn allocate funds to local workforce development boards which are responsible for operating American Job Centers (approximately 2,400 nationwide).</t>
  </si>
  <si>
    <t xml:space="preserve">The purpose of the WIOA Dislocated Worker program is to help dislocated workers become reemployed. It provides them with job search assistance, career services, and/or training that builds their skills to meet labor market needs. Dislocated Worker services are targeted for workers who are unemployed and have lost a job through no fault of their own, or who have exhausted their Unemployment Compensation. </t>
  </si>
  <si>
    <t xml:space="preserve">Individuals eligible for assistance through the Act are workers who have lost their jobs, including those dislocated as a result of plant closings or mass layoffs, and are unlikely to return to their previous industry or occupation; formerly self-employed individuals; and displaced homemakers who depend on income of another family member, but are no longer supported by that income. Priority of Service is given to veterans and other covered persons. </t>
  </si>
  <si>
    <t>WIOA Title I Youth Program</t>
  </si>
  <si>
    <t>Eligible Applicants: formula-funded program to state and local workforce areas; Eligible Participants: in-school youth who are 14-21, low income, with a barrier to employment and out-of-school youth 16-24 with a barrier to employment</t>
  </si>
  <si>
    <t xml:space="preserve">Youth Service providers, typically community based organizations </t>
  </si>
  <si>
    <t>Funding based on a formula to state workforce agency, who provides funding to local workforce agency, who competitively selects youth service providers or providers services themselves</t>
  </si>
  <si>
    <t xml:space="preserve">https://www.doleta.gov/Youth_services/wioaformula.cfm </t>
  </si>
  <si>
    <t>Program provides comprehensive services to eligible youth to prepare youth for postsecondary education and employment.  Target populations include homeless and runaway youth.</t>
  </si>
  <si>
    <t>YouthBuild</t>
  </si>
  <si>
    <t>USDOL/ETA</t>
  </si>
  <si>
    <r>
      <t xml:space="preserve">Eligible Applicants: Community and faith-based organizations with IRS 501(c)(3) non-profit status;  An entity carrying out activities under WIOA, such as a local workforce development board or one-stop center partner program; Educational institutions, including a local school board, public school district, or community college; A community action agency;  A State or local housing development agency; Any Indian and Native American entity eligible for grants under Section 166 of WIOA, including Federally and other than Federally-Recognized Tribes, Native American non-profit organizations, and Native Hawaiian and Alaska Native organizations; A community development corporation; or A state or local youth service conservation corps  
</t>
    </r>
    <r>
      <rPr>
        <b/>
        <sz val="10"/>
        <color theme="1"/>
        <rFont val="Calibri"/>
        <family val="2"/>
        <scheme val="minor"/>
      </rPr>
      <t xml:space="preserve">Eligible Participants:  </t>
    </r>
    <r>
      <rPr>
        <sz val="10"/>
        <color theme="1"/>
        <rFont val="Calibri"/>
        <family val="2"/>
        <scheme val="minor"/>
      </rPr>
      <t xml:space="preserve">Youth between the ages of 16 and 24 on the date of enrollment who are a member of a low-income family; and/or a youth in foster care (including youth aging out of foster care); and/or an offender; and/or a youth who is an individual with a disability; and/or a child of an incarcerated parent; and/or a migrant youth; and is a school dropout, or an individual who was a school dropout and has subsequently reenrolled
</t>
    </r>
  </si>
  <si>
    <t xml:space="preserve">YouthBuild grants are awarded through a competitive grant competition to organziations that must provide education, vocational training and leadership development to youth participants.  All YouthBuild programs must include construction training as a vocational training industry and are required to build or significantly rehabilitate at least one unit of housing that is for low-income or homeless individuals or families.  YouthBuild may also train in other in-demand occupations but all training requires industry-recognized certifications and hands-on work experience in the field.  The purposes of the program are (1) to enable disadvantaged youth to obtain the education and employment skills necessary to achieve economic self-sufficiency in occupations in demand and postsecondary education and training opportunities; (2) to provide disadvantaged youth with opportunities for meaningful work and service to their communities; (3) to foster the development of employment and leadership skills and commitment to community development among youth in low-income communities; (4) to expand the supply of permanent affordable housing for homeless individuals and low-income families by utilizing the energies and talents of disadvantaged youth; and (5) to improve the quality and energy efficiency of community and other nonprofit and public facilities, including those facilities that are used to serve homeless and low-income families.
</t>
  </si>
  <si>
    <t>www.doleta.gov/youth_services/youthbuild.cfm</t>
  </si>
  <si>
    <t>YouthBuild funds can be used to provide comprehensive services to eligible youth to support education, job training and supportive services including post-progrma support and placement assistance.  Allowable costs of grant funds include paying for materials and buildings to be used for housing construction and rehabilitation, proportionate with the share used for direct or supervised training of youth in construction.</t>
  </si>
  <si>
    <t>Homeless Veterans' Reintegration Program (HVRP)</t>
  </si>
  <si>
    <t>USDOL/VETS</t>
  </si>
  <si>
    <r>
      <rPr>
        <b/>
        <sz val="10"/>
        <color theme="1"/>
        <rFont val="Calibri"/>
        <family val="2"/>
        <scheme val="minor"/>
      </rPr>
      <t xml:space="preserve">Ineligible Applicants:  </t>
    </r>
    <r>
      <rPr>
        <sz val="10"/>
        <color theme="1"/>
        <rFont val="Calibri"/>
        <family val="2"/>
        <scheme val="minor"/>
      </rPr>
      <t>501(c)4 or Lobbying Organizations</t>
    </r>
    <r>
      <rPr>
        <b/>
        <sz val="10"/>
        <color theme="1"/>
        <rFont val="Calibri"/>
        <family val="2"/>
        <scheme val="minor"/>
      </rPr>
      <t xml:space="preserve">
Eligible Participants
• </t>
    </r>
    <r>
      <rPr>
        <sz val="10"/>
        <color theme="1"/>
        <rFont val="Calibri"/>
        <family val="2"/>
        <scheme val="minor"/>
      </rPr>
      <t xml:space="preserve">Qualifying Homeless Veterans
• Qualifying incarcerated Veterans
            </t>
    </r>
  </si>
  <si>
    <t>All grant elgible organization may be approved as subrecipients.</t>
  </si>
  <si>
    <t>The Homeless Veterans' Reintegration Program (HVRP) is designed to provide services to assist in reintegrating homeless veterans into meaningful employment within the labor force and to stimulate the development of effective service delivery systems that will address the complex problems facing homeless veterans. Grantees provide an array of services utilizing a case management approach that directly assists homeless veterans as well as provide critical linkages for a variety of supportive services available in their local communities. The program is "employment focused" and veterans receive the employment and training services they need in order to re-enter the labor force. Job placement, training, job development, career counseling, resume preparation, are among the services that are provided. Supportive services such as clothing, provision of or referral to temporary, transitional, and permanent housing, referral to medical and substance abuse treatment, and transportation assistance are also provided to meet the needs of this target group. Since its inception, HVRP has featured an outreach component using veterans who themselves have experienced homelessness. In recent years, this successful technique was modified to allow the programs to utilize formerly homeless veterans in various other positions where there is direct client contact such as counseling, peer coaching, intake, and follow-up services.  The emphasis on helping homeless veterans get and retain jobs is enhanced through many linkages and coordination with various veterans' services programs and organizations such as the Disabled Veterans' Outreach Program and Local Veterans' Employment Representatives stationed in the local employment service offices of the State Workforce Agencies, Workforce Investment Boards, One-Stop Centers, Veterans' Workforce Investment Program, the American Legion, Disabled American Veterans, Veterans of Foreign Wars, and the Departments of Veterans' Affairs, Housing and Urban Development, and Health and Human Services.</t>
  </si>
  <si>
    <t>https://www.dol.gov/vets/programs/hvrp/</t>
  </si>
  <si>
    <t>The program is focused on obtaining employment, and veterans should receive the employment and training services they need in order to re-enter the labor force. Job placement, training, job development, career counseling, and resume preparation are among the services that must be provided. Support services such as clothing, provision of or referral to temporary, transitional, and permanent housing, referral to medical and substance abuse treatment, and transportation assistance are also expected to be provided to meet the needs of this population.</t>
  </si>
  <si>
    <t>Stand Down (HVRP Grant)</t>
  </si>
  <si>
    <r>
      <rPr>
        <b/>
        <sz val="10"/>
        <color theme="1"/>
        <rFont val="Calibri"/>
        <family val="2"/>
        <scheme val="minor"/>
      </rPr>
      <t xml:space="preserve">Ineligible Applicants:  </t>
    </r>
    <r>
      <rPr>
        <sz val="10"/>
        <color theme="1"/>
        <rFont val="Calibri"/>
        <family val="2"/>
        <scheme val="minor"/>
      </rPr>
      <t xml:space="preserve">501(c)4 or Lobbying Organizations  </t>
    </r>
    <r>
      <rPr>
        <b/>
        <sz val="10"/>
        <color theme="1"/>
        <rFont val="Calibri"/>
        <family val="2"/>
        <scheme val="minor"/>
      </rPr>
      <t xml:space="preserve">            Eligible Participants            •</t>
    </r>
    <r>
      <rPr>
        <sz val="10"/>
        <color theme="1"/>
        <rFont val="Calibri"/>
        <family val="2"/>
        <scheme val="minor"/>
      </rPr>
      <t xml:space="preserve"> Qualifying</t>
    </r>
    <r>
      <rPr>
        <b/>
        <sz val="10"/>
        <color theme="1"/>
        <rFont val="Calibri"/>
        <family val="2"/>
        <scheme val="minor"/>
      </rPr>
      <t xml:space="preserve"> </t>
    </r>
    <r>
      <rPr>
        <sz val="10"/>
        <color theme="1"/>
        <rFont val="Calibri"/>
        <family val="2"/>
        <scheme val="minor"/>
      </rPr>
      <t>Homeless Veterans</t>
    </r>
  </si>
  <si>
    <t>Stand Down grant funds must be used to enhance employment and training opportunities or to promote the self-sufficiency of homeless veterans through paid work. Veterans experiencing homelessness do not always have access to basic hygiene supplies necessary to maintain their health and appearance. Lack of shelter limits their ability to prepare for and present themselves at job interviews or be contacted for follow-up. Basic services such as showers, haircuts, attention to health concerns, and other collaborative services provided at SD events can give participants a greater sense of self and an opportunity to improve their chances of securing and maintaining employment.</t>
  </si>
  <si>
    <t>https://www.dol.gov/vets/programs/StandDown/</t>
  </si>
  <si>
    <t>Grantees partner with federal, state, tribal, and local entities, local businesses, and veteran, community, social, and faith-based organizations to hold events for homeless veterans. Critical services such as vision/dental/health screenings, housing assistance, showers, haircuts, and other direct services are provided at a SD event. These services are often the catalysts that enable homeless veterans to reenter the workforce.</t>
  </si>
  <si>
    <t>Jobs for Veterans State Grant (JVSG)</t>
  </si>
  <si>
    <r>
      <rPr>
        <b/>
        <sz val="10"/>
        <color theme="1"/>
        <rFont val="Calibri"/>
        <family val="2"/>
        <scheme val="minor"/>
      </rPr>
      <t xml:space="preserve">Eligible Applicants    </t>
    </r>
    <r>
      <rPr>
        <sz val="10"/>
        <color theme="1"/>
        <rFont val="Calibri"/>
        <family val="2"/>
        <scheme val="minor"/>
      </rPr>
      <t xml:space="preserve">         • State Agencies designated by the Governor                   </t>
    </r>
    <r>
      <rPr>
        <b/>
        <sz val="10"/>
        <color theme="1"/>
        <rFont val="Calibri"/>
        <family val="2"/>
        <scheme val="minor"/>
      </rPr>
      <t xml:space="preserve">Eligible Participants </t>
    </r>
    <r>
      <rPr>
        <sz val="10"/>
        <color theme="1"/>
        <rFont val="Calibri"/>
        <family val="2"/>
        <scheme val="minor"/>
      </rPr>
      <t xml:space="preserve">           • Qualifying Veterans with Signifignat Barrier to Employment, Including Homeless Veterans (VPL 03-14)</t>
    </r>
  </si>
  <si>
    <t>The Jobs for Veterans State Grants (JVSG) program provides federal funding, through a formula grant, to 54 State Workforce Agencies (SWAs) to hire dedicated staff to provide individualized career and training-related services to veterans and eligible persons with significant barriers to employment and to assist employers fill their workforce needs with job-seeking veterans.</t>
  </si>
  <si>
    <t>https://www.dol.gov/vets/grants/state/jvsg.htm</t>
  </si>
  <si>
    <t>The JVSG program supports the Disabled Veterans’ Outreach Program (DVOP) specialist position, Local Veterans’ Employment Representative (LVER) staff, and Consolidated Position staff. DVOP specialists provide individualized career services to veterans with significant barriers to employment, with the maximum emphasis directed toward serving veterans who are economically or educationally disadvantaged. Veterans with barriers include homeless veterans and vocational rehabilitation clients. Local Veterans' Employment Representatives conduct outreach to employers and business associations and engage in advocacy efforts with hiring executives to increase employment opportunities for veterans and encourage the hiring of disabled veterans. Consolidated Position staff serve in a dual role as DVOP and LVER.</t>
  </si>
  <si>
    <t>Education for Homeless Children and Youths (EHCY) Grant Program</t>
  </si>
  <si>
    <t xml:space="preserve">U.S. Department of Education </t>
  </si>
  <si>
    <t>ED</t>
  </si>
  <si>
    <t xml:space="preserve">NO </t>
  </si>
  <si>
    <t xml:space="preserve"> • U.S. State Educational Agencies (including District of Columbia and Puerto Rico)
• Outlying Areas (American Samoa, Guam, Northern Marianas, and Virgin Islands)  and Bureau of Indian Education  
</t>
  </si>
  <si>
    <t xml:space="preserve">• U.S. State Educational Agencies (SEAs) who then must make competitive subgrants to local educational agencies (LEAs). </t>
  </si>
  <si>
    <t xml:space="preserve">• Grant </t>
  </si>
  <si>
    <t xml:space="preserve"> • SEAs receive funds through a formula based on each State’s share of Title I, Part A, funds. In turn, States must make competitive subgrants to LEAs based on need and quality of applcation with no less than 75% of their EHCY grant award to facilitate the enrollment, attendance, and success in school of homeless children and youths; a few minimally-funded States may make competitive subgrants to LEAs with up to 50% of their EHCY grant award.                                         • States are able to reserve up to 25% ( a few minimally-funded States may reserve up to 50%) of their grant award for administrative cost and help accomplish the broad array of statutory activities conducted by the Office of the Coordinators. </t>
  </si>
  <si>
    <r>
      <t>https://www2.ed.gov/policy/elsec/leg/essa/160240ehcyguidance072716updated0317.pdf</t>
    </r>
    <r>
      <rPr>
        <sz val="11"/>
        <color theme="10"/>
        <rFont val="Calibri"/>
        <family val="2"/>
        <scheme val="minor"/>
      </rPr>
      <t xml:space="preserve">      </t>
    </r>
    <r>
      <rPr>
        <sz val="11"/>
        <color theme="0"/>
        <rFont val="Calibri"/>
        <family val="2"/>
        <scheme val="minor"/>
      </rPr>
      <t xml:space="preserve">…….  </t>
    </r>
    <r>
      <rPr>
        <sz val="11"/>
        <color theme="10"/>
        <rFont val="Calibri"/>
        <family val="2"/>
        <scheme val="minor"/>
      </rPr>
      <t xml:space="preserve">                            </t>
    </r>
    <r>
      <rPr>
        <u/>
        <sz val="11"/>
        <color theme="10"/>
        <rFont val="Calibri"/>
        <family val="2"/>
        <scheme val="minor"/>
      </rPr>
      <t xml:space="preserve">    http://uscode.house.gov/view.xhtml?path=/prelim@title42/chapter119/subchapter6/partB&amp;edition=prelim</t>
    </r>
  </si>
  <si>
    <t xml:space="preserve">https://www2.ed.gov/programs/homeless/index.html </t>
  </si>
  <si>
    <t>• A State may use McKinney-Vento funds, which are made available for State use, to support the broad array of activities conducted by the Office of the Coordinator (See Section 722(f)). The SEA may conduct these activities directly or through grants or contracts (See Section 722(e)(2)). The primary responsibilities of the Office of Coordinator (State Coordinator) are to (1) Gather and make publicly available reliable, valid, and comprehensive information on homeless children and youths;  (2) Develop and carry out the State’s McKinney-Vento plan; (3) Collect and transmit to the Department, at such time and in such manner as the Secretary may reasonably require, a report containing the information that the Department determines is necessary to assess the educational needs of homeless children and youths; (4) Coordinate activities and collaborate with educators and social service providers on behalf of the McKinney-Vento program; and (5) Provide technical assistance to, and conduct monitoring of, LEAs in coordination with local liaisons to ensure that LEAs comply with the McKinney-Vento Act, also responding to inquiries from parents, guardians and homeless youths to ensure they receive the full protections of the law and relevant services.
• LEAs must use McKinney-Vento funds to assist homeless children and youths in enrolling, attending, and succeeding in school (See Sections 722(g)(6) and 723(d)). In particular, the funds may support the following activities: (1) Tutoring, supplemental instruction, and other educational services that help homeless children and youths reach the same challenging State academic standards the State establishes for other children and youths (See Section 723(d)(1)). As clearly specified in the Elementary and Secondary Education Act (ESEA), all academic enrichment programs for disadvantaged students, including programs for homeless students, must be aligned with State standards and curricula. Additionally, when offering supplemental instruction, LEAs should focus on providing services for children and youths that reflect scientifically based research as the foundation for programs and strategies to ensure academic success; (2) Expedited evaluations of eligible students to measure their strengths and needs (See Section 723(d)(2)). These evaluations should be done promptly in order to avoid a gap in the provision of necessary services to those children and youths. Evaluations may also determine a homeless child or youth’s possible need or eligibility for other programs and services, including educational programs for gifted and talented students; special education and related services for children with disabilities under Part B of the Individuals with Disabilities Education Act (IDEA); special education or related aids and services for qualified students with disabilities under Section 504; early intervention services for eligible infants and toddlers with disabilities under Part C of the IDEA; programs for English learners; career and technical education; meals through the National School Lunch Program and School Breakfast Program22; and other appropriate programs or services under the ESEA (See Section 723(d)(2)); (3) Professional development and other activities for educators and specialized instructional support personnel that are designed to heighten the understanding and sensitivity of such personnel to the needs of homeless children and youths, the rights of such children and youths under the McKinney-Vento Act, and the specific educational needs of runaway and homeless youths (See Section 723(d)(3)); (4) Referrals of eligible students to medical, dental, mental, and other health services (See Section 723(d)(4)); (5) Assistance to defray the excess cost of transportation not otherwise provided through Federal, State, or local funds, to enable students to remain in their schools of origin (See Section 723(d)(5)); (6) Developmentally appropriate early childhood education programs for preschool-aged homeless children that are not provided through other Federal, State, or local funds (See Section 723(d)(6)); (7) Services and assistance to attract, engage, and retain homeless children and youths, particularly homeless children and youths who are not enrolled in school, in public school programs and services provided to non-homeless children and youths (See Section 723(d)(7)); (8) Before- and after-school, mentoring, and summer programs for homeless children and youths in which a teacher or other qualified individual provides tutoring, homework assistance, and supervision of educational activities (See Section 723(d)(8)); (9) Payment of fees and costs associated with tracking, obtaining, and transferring records necessary to enroll homeless children and youths in school. The records may include birth certificates, immunization or other required health records, academic records, guardianship records, and evaluations for special programs and services (See Section 723(d)(9)); (10) Education and training for parents and guardians of homeless children and youths about the rights of, and resources available to, such children and youths, and other activities designed to increase the meaningful involvement of parents and guardians of homeless children or youths in the education of such children or youths; (11) Coordination between schools and agencies providing services to homeless children and youths in order to expand and enhance such services. Coordination with programs funded under the Runaway and Homeless Youth Act must be included in this effort (See Section 722(g)(5)(A)(i)); (12) Specialized instructional support services, including violence prevention counseling, and referrals for such services (See Section 723(d)(12)); (13) Programs addressing the particular needs of homeless children and youths that may arise from domestic violence and parental mental health or substance abuse problems (See Section 723(d)(13)); (14) Providing supplies to non-school facilities serving eligible students and adapting these facilities to enable them to provide services (See Section 723(d)(14)); (15) Providing school supplies, including those to be distributed at shelters or temporary housing facilities, or other appropriate locations (See Section 723(d)(15)); and (16) Providing extraordinary or emergency services needed to enable homeless children and youths to attend school and participate fully in school activities (See Section 723(d)(16)).</t>
  </si>
  <si>
    <t>Transportation</t>
  </si>
  <si>
    <t>U.S. Department of Education's Education for Homeless Children and Youths (EHCY) Technical Assistance Center- The National Center for Homeless Education (NCHE)</t>
  </si>
  <si>
    <t xml:space="preserve">Funded through the National Activities section of the Federal EHCY Program's Allocation from Congress  </t>
  </si>
  <si>
    <t xml:space="preserve"> • U.S. State Educational Agencies (including District of Columbia and Puerto Rico) 
• Outlying Areas (American Samoa, Guam, Northern Marianas, and Virgin Islands)  and Bureau of Indian Affairs                                  • Local Educational Agencies (LEAs) 
• Schools and other service providers                                       • Any interested stakeholder, including parents and childern and youth experiencing homelessness</t>
  </si>
  <si>
    <t xml:space="preserve"> • Interested stakeholders who want to learn more about laws, services, and available resources to support children and youth experiencing homelessness can go to: https://nche.ed.gov/ or contact NCHE (either in English or Spanish) at: homeless@serve.org or  800.308.2145. </t>
  </si>
  <si>
    <t>https://nche.ed.gov/</t>
  </si>
  <si>
    <t>NCHE provides YHDP on-site TA to 11 rural grantees; entertains RFPs for on-site TA from 6 States per year</t>
  </si>
  <si>
    <t>Small Rural School Achievement Program (SRSA)</t>
  </si>
  <si>
    <t>• Local Educational Agencies (LEA's)</t>
  </si>
  <si>
    <t>None</t>
  </si>
  <si>
    <r>
      <rPr>
        <b/>
        <sz val="10"/>
        <color theme="1"/>
        <rFont val="Calibri"/>
        <family val="2"/>
      </rPr>
      <t xml:space="preserve">Eligibility Criteria:         </t>
    </r>
    <r>
      <rPr>
        <sz val="10"/>
        <color theme="1"/>
        <rFont val="Calibri"/>
        <family val="2"/>
      </rPr>
      <t xml:space="preserve">                                                                                                                                                                                                                                                                                                                                                                                                                                                                                                                   1a. The total number of students in average daily attendance at all of the schools served by the LEA is fewer than 600;
         OR
1b. Each county in which a school served by the LEA is located has a total population density of fewer than 10 people per square mile;
         AND
2a. All of the schools served by the LEA are designated with a school locale code of 41, 42, or 43, as determined by the Secretary of Education;
         OR
2b. The LEA is located in an area determined to be “rural” by a governmental agency of the State</t>
    </r>
  </si>
  <si>
    <t>https://www2.ed.gov/programs/reapsrsa/index.html</t>
  </si>
  <si>
    <r>
      <t xml:space="preserve">Grantees may use SRSA funds to carry out activities authorized under any of the following federal programs:                                                                                                                                                                                                             </t>
    </r>
    <r>
      <rPr>
        <b/>
        <sz val="10"/>
        <color rgb="FF030A13"/>
        <rFont val="Calibri"/>
        <family val="2"/>
      </rPr>
      <t xml:space="preserve">Title I-A </t>
    </r>
    <r>
      <rPr>
        <sz val="10"/>
        <color rgb="FF030A13"/>
        <rFont val="Calibri"/>
        <family val="2"/>
      </rPr>
      <t xml:space="preserve">(Improving Basic Programs Operated by Local Education Agencies) 
Example: A school district develops an entrepreneurial education program to supplement its civics curriculum.
</t>
    </r>
    <r>
      <rPr>
        <b/>
        <sz val="10"/>
        <color rgb="FF030A13"/>
        <rFont val="Calibri"/>
        <family val="2"/>
      </rPr>
      <t>Title II-A</t>
    </r>
    <r>
      <rPr>
        <sz val="10"/>
        <color rgb="FF030A13"/>
        <rFont val="Calibri"/>
        <family val="2"/>
      </rPr>
      <t xml:space="preserve"> (Supporting Effective Instruction)
Example: A school district pays the stipend for a prospective teacher to work alongside an effective teacher, who is the teacher of record, for a full academic year.
</t>
    </r>
    <r>
      <rPr>
        <b/>
        <sz val="10"/>
        <color rgb="FF030A13"/>
        <rFont val="Calibri"/>
        <family val="2"/>
      </rPr>
      <t xml:space="preserve">Title III </t>
    </r>
    <r>
      <rPr>
        <sz val="10"/>
        <color rgb="FF030A13"/>
        <rFont val="Calibri"/>
        <family val="2"/>
      </rPr>
      <t xml:space="preserve">(Language Instruction for English Learners and Immigrant Students) 
Example: A school district offers an afterschool enrichment program for English learners.
</t>
    </r>
    <r>
      <rPr>
        <b/>
        <sz val="10"/>
        <color rgb="FF030A13"/>
        <rFont val="Calibri"/>
        <family val="2"/>
      </rPr>
      <t>Title IV-A</t>
    </r>
    <r>
      <rPr>
        <sz val="10"/>
        <color rgb="FF030A13"/>
        <rFont val="Calibri"/>
        <family val="2"/>
      </rPr>
      <t xml:space="preserve"> (Student Support and Academic Enrichment)
Example: A school district purchases a bully prevention program for all schools.
</t>
    </r>
    <r>
      <rPr>
        <b/>
        <sz val="10"/>
        <color rgb="FF030A13"/>
        <rFont val="Calibri"/>
        <family val="2"/>
      </rPr>
      <t>Title IV-B</t>
    </r>
    <r>
      <rPr>
        <sz val="10"/>
        <color rgb="FF030A13"/>
        <rFont val="Calibri"/>
        <family val="2"/>
      </rPr>
      <t xml:space="preserve"> (21st Century Community Learning Centers)
Example: A school district purchases instruments to supplement schools’ band and orchestra programs.
</t>
    </r>
    <r>
      <rPr>
        <b/>
        <sz val="10"/>
        <color rgb="FF030A13"/>
        <rFont val="Calibri"/>
        <family val="2"/>
      </rPr>
      <t>Alternative Uses of Funds Authority</t>
    </r>
    <r>
      <rPr>
        <sz val="10"/>
        <color rgb="FF030A13"/>
        <rFont val="Calibri"/>
        <family val="2"/>
      </rPr>
      <t xml:space="preserve">
The Alternative Uses of Funds Authority allows SRSA-eligible LEAs greater flexibility in spending the funds they receive under Title II, Part A and Title IV, Part A, to best address the LEA’s particular needs. Under the Alternative Uses of Funds Authority, LEAs are able to use their Title II, Part A and Title IV, Part A, funds to pay for activities under any of the allowable uses for SRSA grant funds. (See Section 5211(a) of the ESEA, as amended, for more information.) An SRSA-eligible LEA does not have to apply for SRSA funds in order to exercise the Alternative Uses of Funds Authority. An LEA that is eligible for both SRSA and RLIS may exercise this authority even if the LEA chooses to participate in RLIS instead of SRSA.
Before exercising the Alternative Uses of Funds Authority, an eligible LEA must notify its state educational agency (SEA) of its intent to do so by the deadline established by the SEA.  Eligible LEAs should reach out to their SEA contact for more information about the SEA’s reporting requirements deadline.
</t>
    </r>
  </si>
  <si>
    <t>Depends</t>
  </si>
  <si>
    <t>Rural Low Income School Program (RLIS)</t>
  </si>
  <si>
    <t>• State Educational Agencies(SEA's) who then sub-grant to LEA's                                                       • Specially Qualified Agencies(SQA's) LEA's in states who do not want RLIS funding. They are directly funded by ED</t>
  </si>
  <si>
    <t>LEA's</t>
  </si>
  <si>
    <r>
      <rPr>
        <b/>
        <sz val="10"/>
        <color theme="1"/>
        <rFont val="Calibri"/>
        <family val="2"/>
      </rPr>
      <t>An LEA is eligible for an RLIS award if:</t>
    </r>
    <r>
      <rPr>
        <sz val="10"/>
        <color theme="1"/>
        <rFont val="Calibri"/>
        <family val="2"/>
      </rPr>
      <t xml:space="preserve">
Twenty percent or more of the children ages 5 through 17 years served by the LEA are from families with incomes below poverty; and
All of the schools served by the LEA are designated with a school locale code of 32, 33, 41, 42, or 43.
NOTE: Dual eligibility occurs when an LEA meets the eligibility requirements for both the SRSA program and the RLIS program. Dual-eligible LEAs must choose one grant under which to receive funds each fiscal year.
To see how SRSA differs from RLIS, view the SRSA-RLIS Comparison Table.</t>
    </r>
  </si>
  <si>
    <t>https://www2.ed.gov/programs/reaprlisp/index.html</t>
  </si>
  <si>
    <r>
      <t xml:space="preserve">LEAs that receive RLIS grants may use the funds to carry out the following types of activities:
</t>
    </r>
    <r>
      <rPr>
        <b/>
        <sz val="10"/>
        <color theme="1"/>
        <rFont val="Calibri"/>
        <family val="2"/>
      </rPr>
      <t>Parental involvement activities</t>
    </r>
    <r>
      <rPr>
        <sz val="10"/>
        <color theme="1"/>
        <rFont val="Calibri"/>
        <family val="2"/>
      </rPr>
      <t xml:space="preserve">
</t>
    </r>
    <r>
      <rPr>
        <b/>
        <sz val="10"/>
        <color theme="1"/>
        <rFont val="Calibri"/>
        <family val="2"/>
      </rPr>
      <t>Title I-A</t>
    </r>
    <r>
      <rPr>
        <sz val="10"/>
        <color theme="1"/>
        <rFont val="Calibri"/>
        <family val="2"/>
      </rPr>
      <t xml:space="preserve"> (Improving Basic Programs Operated by local education agencies)
Example: A school district develops an entrepreneurial education program to supplement its civics curriculum.
</t>
    </r>
    <r>
      <rPr>
        <b/>
        <sz val="10"/>
        <color theme="1"/>
        <rFont val="Calibri"/>
        <family val="2"/>
      </rPr>
      <t>Title II-A</t>
    </r>
    <r>
      <rPr>
        <sz val="10"/>
        <color theme="1"/>
        <rFont val="Calibri"/>
        <family val="2"/>
      </rPr>
      <t xml:space="preserve"> (Supporting Effective Instruction)
Example: A school district pays the stipend for a prospective teacher to work alongside an effective teacher, who is the teacher of record, for a full academic year.
</t>
    </r>
    <r>
      <rPr>
        <b/>
        <sz val="10"/>
        <color theme="1"/>
        <rFont val="Calibri"/>
        <family val="2"/>
      </rPr>
      <t xml:space="preserve">Title III </t>
    </r>
    <r>
      <rPr>
        <sz val="10"/>
        <color theme="1"/>
        <rFont val="Calibri"/>
        <family val="2"/>
      </rPr>
      <t xml:space="preserve">(Language Instruction for English Learners and Immigrant Students)
Example: A school district offers an afterschool enrichment program for English learners.
</t>
    </r>
    <r>
      <rPr>
        <b/>
        <sz val="10"/>
        <color theme="1"/>
        <rFont val="Calibri"/>
        <family val="2"/>
      </rPr>
      <t>Title IV-A</t>
    </r>
    <r>
      <rPr>
        <sz val="10"/>
        <color theme="1"/>
        <rFont val="Calibri"/>
        <family val="2"/>
      </rPr>
      <t xml:space="preserve"> (Student Support and Academic Enrichment)
Example: A school district purchases bully prevention materials for all schools.</t>
    </r>
  </si>
  <si>
    <t xml:space="preserve">Formula Grants for Rural Areas program </t>
  </si>
  <si>
    <t>U.S. Department of Transportation</t>
  </si>
  <si>
    <t>DOT</t>
  </si>
  <si>
    <t xml:space="preserve">Eligible recipients include states and federally recognized Indian Tribes in rural areas with a population of less than 50,000. </t>
  </si>
  <si>
    <t>Subrecipients may include state or local government authorities, nonprofit organizations, and operators of public transportation or intercity bus service. </t>
  </si>
  <si>
    <t>States are apportioned funds based on a statutory formula. States then have the option to suballocate funds to subrecipients.</t>
  </si>
  <si>
    <t>https://www.transit.dot.gov/rural-formula-grants-5311</t>
  </si>
  <si>
    <t>The Formula Grants for Rural Areas program provides capital, planning, and operating assistance to states to support public transportation in rural areas with populations of less than 50,000.</t>
  </si>
  <si>
    <t>Enhanced Rural Access Network for Growth Enhancement</t>
  </si>
  <si>
    <t>U.S. Department of Veterans Affairs/Office of Rural Health</t>
  </si>
  <si>
    <t>VA/VHA/ORH</t>
  </si>
  <si>
    <t>VHA Office of Mental Health and Suicide Prevention / homeless Veterans/ rural Veterans</t>
  </si>
  <si>
    <t xml:space="preserve">The Enhanced Rural Access Network for Growth Enhancement, or Enhanced RANGE Program, provides intensive case management with an emphasis on recovery for rural Veterans with serious mental illness who are experiencing homelessness or who are at risk of experiencing homelessness.Veterans must be:
•eligible for VA health care
•currently reside farther than 50 miles from an urban center
•be experiencing homelessness of lack of reliable housing
•have a diagnosis of •Schizophrenia
•Schizoaffective Disorder
•Bipolar Affective Disorder
•Major Depression
•PTSD
•any severe or chronic mental healthy condition
</t>
  </si>
  <si>
    <t>https://www.lexington.va.gov/services/Enhanced_RANGE_Program.asp</t>
  </si>
  <si>
    <t>The goal of RANGE is to develop, implement, and assess the benefit of a behaviorally-oriented program of psychosocial rehabilitation, intensive case management, and community-based treatment for chronic mentally ill veterans. Specialized treatment services are provided in various community settings, including the day program, residential care homes, contract nursing homes, and various other community locations. Work is done in the context of an interdisciplinary treatment team, and extensive liaison activities with other interdisciplinary teams are required to provide continuity of care for assigned veterans in outpatient settings.</t>
  </si>
  <si>
    <t>STOP Violence Against Women Formula Grant Program</t>
  </si>
  <si>
    <t>U.S. Department of Justice</t>
  </si>
  <si>
    <t>DOJ</t>
  </si>
  <si>
    <t>States and territories</t>
  </si>
  <si>
    <t>Subrecipients include: 
• law enforcement 
• prosecutors
• victim services providers
• state and local courts</t>
  </si>
  <si>
    <t>The STOP Formula Grant Program awarded to states and territories, enhances the capacity of local communities to develop and strengthen effective law enforcement and prosecution strategies to combat violent crimes against women and to develop and strengthen victim services in cases involving violent crimes against women. Each state and territory must allocate 25 percent for law enforcement, 25 percent for prosecutors, 30 percent for victim services (of which at least 10 percent must be distributed to culturally specific community-based organizations), 5 percent to state and local courts, and 15 percent for discretionary distribution.</t>
  </si>
  <si>
    <t>https://www.justice.gov/ovw/grant-programs</t>
  </si>
  <si>
    <t>Sexual Assault Services Formula Grant Program</t>
  </si>
  <si>
    <t>Rape crisis centers and other nonprofit, nongovernmental organizations or tribal programs that provide services, direct intervention, and related assistance to victims of sexual assault</t>
  </si>
  <si>
    <t>The Sexual Assault Services Program is the first federal funding stream solely dedicated to the provision of direct intervention and related assistance for victims of sexual assault. The SASP Formula Grant Program directs grant dollars to states and territories to assist them in supporting rape crisis centers and other nonprofit, nongovernmental organizations or tribal programs that provide services, direct intervention, and related assistance to victims of sexual assault.  Funds provided through SASP are designed to supplement other funding sources directed at addressing sexual assault on the state and territorial level.</t>
  </si>
  <si>
    <t>State and Territorial Sexual Assault and Domestic Violence Coalitions Program</t>
  </si>
  <si>
    <t>• State domestic violence coalitions (determined by HHS)
• State sexual assault coalitions (determined by CDC)</t>
  </si>
  <si>
    <t>Statewide sexual assault coalitions provide direct support to member rape crisis centers through funding, training and technical assistance, public awareness activities, and public policy advocacy. Statewide domestic violence coalitions provide comparable support to member battered women’s shelters and other domestic violence victim service providers.</t>
  </si>
  <si>
    <t>The State and Territorial Coalitions Program provides grants to each state domestic violence coalition (determined by the Department of Health and Human Services) and sexual assault coalition (determined by the Centers for Disease Control and Prevention) for the purposes of coordinating victim services activities and collaborating and coordinating with federal, state, and local entities engaged in addressing violence against women. Statewide sexual assault coalitions provide direct support to member rape crisis centers through funding, training and technical assistance, public awareness activities, and public policy advocacy. Statewide domestic violence coalitions provide comparable support to member battered women’s shelters and other domestic violence victim service providers.</t>
  </si>
  <si>
    <t>Grants to Tribal Domestic Violence and Sexual Assault Coalitions Program</t>
  </si>
  <si>
    <t xml:space="preserve">• Tribal domestic violence coalitions
• Tribal sexual assault coalitions </t>
  </si>
  <si>
    <t xml:space="preserve">Tribal coalitions provide education, support, and technical assistance to member Indian service providers and tribes to enhance their response to victims of domestic violence, dating violence, sexual assault, and stalking. </t>
  </si>
  <si>
    <t>The Tribal Coalitions Program supports the development and operation of nonprofit, nongovernmental tribal domestic violence and sexual assault coalitions. Tribal coalitions provide education, support, and technical assistance to member Indian service providers and tribes to enhance their response to victims of domestic violence, dating violence, sexual assault, and stalking. Eligible applicants must meet the statutory definition of a “tribal coalition.”</t>
  </si>
  <si>
    <t>Rural Sexual Assault, Domestic Violence, Dating Violence and Stalking Assistance Program</t>
  </si>
  <si>
    <t>States, territories, Indian tribes, local governments, and nonprofit entities, including tribal nonprofit organizations.</t>
  </si>
  <si>
    <t>Discretionary Grant</t>
  </si>
  <si>
    <t>The Rural Program enhances the safety of rural victims of sexual assault, domestic violence, dating violence and stalking, and supports projects uniquely designed to address and prevent these crimes in rural areas. Eligible applicants are states, territories, Indian tribes, local governments, and nonprofit entities, including tribal nonprofit organizations.</t>
  </si>
  <si>
    <t xml:space="preserve">SSI </t>
  </si>
  <si>
    <t>U.S. Social Security Administration</t>
  </si>
  <si>
    <t>SSA</t>
  </si>
  <si>
    <t xml:space="preserve">SSDI </t>
  </si>
  <si>
    <t>CNCS</t>
  </si>
  <si>
    <t>Emergency Food and Shelter Program</t>
  </si>
  <si>
    <t xml:space="preserve">U.S. Department of Homeland Security </t>
  </si>
  <si>
    <t>DHS</t>
  </si>
  <si>
    <t xml:space="preserve">U.S. Department of Interior </t>
  </si>
  <si>
    <t xml:space="preserve">DOI </t>
  </si>
  <si>
    <t>U.S. Department of Interior/National Park Service</t>
  </si>
  <si>
    <t>DOI/NPS</t>
  </si>
  <si>
    <t xml:space="preserve">U.S. Department of Interior/U.S. Geological Survey </t>
  </si>
  <si>
    <t>DOI/USGS</t>
  </si>
  <si>
    <t>Centers for Medicare &amp; Medicaid Services</t>
  </si>
  <si>
    <t>HHS/CMS</t>
  </si>
  <si>
    <t>U.S. Department of Veterans Affairs</t>
  </si>
  <si>
    <t>VA/VHA/HPO</t>
  </si>
  <si>
    <t xml:space="preserve">Education for Homeless Children and Youth (EHCY) Grant Program </t>
  </si>
  <si>
    <t xml:space="preserve">•  local educational agencies (LEAs). </t>
  </si>
  <si>
    <t xml:space="preserve">A State may use McKinney-Vento funds, which are made available for State use, to support the broad array of activities conducted by the Office of the Coordinator (See Section 722(f)). The SEA may conduct these activities directly or through grants or contracts (See Section 722(e)(2)). 
LEAs must use McKinney-Vento funds to assist homeless children and youths in enrolling, attending, and succeeding in school (See Sections 722(g)(6) and 723(d)). 
</t>
  </si>
  <si>
    <t>Education for Homeless Children and Youth (EHCY) Grant Program's  Technical Assistance Center- The National Center for Homeless Education (NCHE)</t>
  </si>
  <si>
    <t>• Local Educational Agencies (LEAs)</t>
  </si>
  <si>
    <r>
      <t xml:space="preserve">Grantees may use SRSA funds to carry out activities authorized under any of the following programs under the Elementary and Secondary Education Act:                                                                                                                                                                                                             </t>
    </r>
    <r>
      <rPr>
        <b/>
        <sz val="10"/>
        <color rgb="FF030A13"/>
        <rFont val="Calibri"/>
        <family val="2"/>
      </rPr>
      <t xml:space="preserve">Title I-A </t>
    </r>
    <r>
      <rPr>
        <sz val="10"/>
        <color rgb="FF030A13"/>
        <rFont val="Calibri"/>
        <family val="2"/>
      </rPr>
      <t xml:space="preserve">(Improving Basic Programs Operated by Local Education Agencies) 
</t>
    </r>
    <r>
      <rPr>
        <b/>
        <sz val="10"/>
        <color rgb="FF030A13"/>
        <rFont val="Calibri"/>
        <family val="2"/>
      </rPr>
      <t>Title II-A</t>
    </r>
    <r>
      <rPr>
        <sz val="10"/>
        <color rgb="FF030A13"/>
        <rFont val="Calibri"/>
        <family val="2"/>
      </rPr>
      <t xml:space="preserve"> (Supporting Effective Instruction)
</t>
    </r>
    <r>
      <rPr>
        <b/>
        <sz val="10"/>
        <color rgb="FF030A13"/>
        <rFont val="Calibri"/>
        <family val="2"/>
      </rPr>
      <t xml:space="preserve">Title III </t>
    </r>
    <r>
      <rPr>
        <sz val="10"/>
        <color rgb="FF030A13"/>
        <rFont val="Calibri"/>
        <family val="2"/>
      </rPr>
      <t xml:space="preserve">(Language Instruction for English Learners and Immigrant Students) 
</t>
    </r>
    <r>
      <rPr>
        <b/>
        <sz val="10"/>
        <color rgb="FF030A13"/>
        <rFont val="Calibri"/>
        <family val="2"/>
      </rPr>
      <t>Title IV-A</t>
    </r>
    <r>
      <rPr>
        <sz val="10"/>
        <color rgb="FF030A13"/>
        <rFont val="Calibri"/>
        <family val="2"/>
      </rPr>
      <t xml:space="preserve"> (Student Support and Academic Enrichment)
</t>
    </r>
    <r>
      <rPr>
        <b/>
        <sz val="10"/>
        <color rgb="FF030A13"/>
        <rFont val="Calibri"/>
        <family val="2"/>
      </rPr>
      <t>Title IV-B</t>
    </r>
    <r>
      <rPr>
        <sz val="10"/>
        <color rgb="FF030A13"/>
        <rFont val="Calibri"/>
        <family val="2"/>
      </rPr>
      <t xml:space="preserve"> (21st Century Community Learning Centers)
</t>
    </r>
    <r>
      <rPr>
        <b/>
        <sz val="10"/>
        <color rgb="FF030A13"/>
        <rFont val="Calibri"/>
        <family val="2"/>
      </rPr>
      <t>Alternative Uses of Funds Authority</t>
    </r>
    <r>
      <rPr>
        <sz val="10"/>
        <color rgb="FF030A13"/>
        <rFont val="Calibri"/>
        <family val="2"/>
      </rPr>
      <t xml:space="preserve">
The Alternative Uses of Funds Authority allows SRSA-eligible LEAs greater flexibility in spending the formula funds they receive under Title II, Part A and Title IV, Part A, to best address the LEA’s particular needs. Under the Alternative Uses of Funds Authority, LEAs are able to use their Title II, Part A and Title IV, Part A, funds to pay for activities under any of the allowable uses for SRSA grant funds. (See Section 5211(a) of the ESEA, as amended, for more information.) An SRSA-eligible LEA does not have to apply for SRSA funds in order to exercise the Alternative Uses of Funds Authority. An LEA that is eligible for both SRSA and RLIS may exercise this authority even if the LEA chooses to participate in RLIS instead of SRSA.
Before exercising the Alternative Uses of Funds Authority, an eligible LEA must notify its SEA of its intent to do so by the deadline established by the SEA.  Eligible LEAs should reach out to their SEA contact for more information about the SEA’s reporting requirements deadline.
</t>
    </r>
  </si>
  <si>
    <t xml:space="preserve">• State Educational Agencies(SEAs) who then sub-grant to LEAs                                                     </t>
  </si>
  <si>
    <t>LEAs</t>
  </si>
  <si>
    <r>
      <rPr>
        <b/>
        <sz val="10"/>
        <color theme="1"/>
        <rFont val="Calibri"/>
        <family val="2"/>
      </rPr>
      <t>An LEA is eligible for an RLIS award if:</t>
    </r>
    <r>
      <rPr>
        <sz val="10"/>
        <color theme="1"/>
        <rFont val="Calibri"/>
        <family val="2"/>
      </rPr>
      <t xml:space="preserve">
Twenty percent or more of the children ages 5 through 17 years served by the LEA are from families with incomes below poverty; and
All of the schools served by the LEA are designated with a school locale code of 32, 33, 41, 42, or 43 OR the LEA is located in an area determined to be “rural” by a governmental agency of the State.
NOTE: Dual eligibility occurs when an LEA meets the eligibility requirements for both the SRSA program and the RLIS program. Dual-eligible LEAs must choose one grant under which to receive funds each fiscal year.
To see how SRSA differs from RLIS, view the SRSA-RLIS Comparison Table available at: https://www2.ed.gov/programs/reapsrsa/rlisandsrsaconsiderationsfordualeligibleleas.docx.</t>
    </r>
  </si>
  <si>
    <r>
      <t xml:space="preserve">LEAs that receive RLIS grants may use the funds to carry out the following types of activities:
</t>
    </r>
    <r>
      <rPr>
        <b/>
        <sz val="10"/>
        <color theme="1"/>
        <rFont val="Calibri"/>
        <family val="2"/>
      </rPr>
      <t>Title I-A</t>
    </r>
    <r>
      <rPr>
        <sz val="10"/>
        <color theme="1"/>
        <rFont val="Calibri"/>
        <family val="2"/>
      </rPr>
      <t xml:space="preserve"> (Improving Basic Programs Operated by local education agencies)
</t>
    </r>
    <r>
      <rPr>
        <b/>
        <sz val="10"/>
        <color theme="1"/>
        <rFont val="Calibri"/>
        <family val="2"/>
      </rPr>
      <t>Title II-A</t>
    </r>
    <r>
      <rPr>
        <sz val="10"/>
        <color theme="1"/>
        <rFont val="Calibri"/>
        <family val="2"/>
      </rPr>
      <t xml:space="preserve"> (Supporting Effective Instruction)
</t>
    </r>
    <r>
      <rPr>
        <b/>
        <sz val="10"/>
        <color theme="1"/>
        <rFont val="Calibri"/>
        <family val="2"/>
      </rPr>
      <t xml:space="preserve">Title III </t>
    </r>
    <r>
      <rPr>
        <sz val="10"/>
        <color theme="1"/>
        <rFont val="Calibri"/>
        <family val="2"/>
      </rPr>
      <t xml:space="preserve">(Language Instruction for English Learners and Immigrant Students)
</t>
    </r>
    <r>
      <rPr>
        <b/>
        <sz val="10"/>
        <color theme="1"/>
        <rFont val="Calibri"/>
        <family val="2"/>
      </rPr>
      <t>Title IV-A</t>
    </r>
    <r>
      <rPr>
        <sz val="10"/>
        <color theme="1"/>
        <rFont val="Calibri"/>
        <family val="2"/>
      </rPr>
      <t xml:space="preserve"> (Student Support and Academic Enrichment)                                                                                                                                                                                                                                                                                                                                                                              </t>
    </r>
    <r>
      <rPr>
        <b/>
        <sz val="10"/>
        <color theme="1"/>
        <rFont val="Calibri"/>
        <family val="2"/>
      </rPr>
      <t>Parental involvement activities</t>
    </r>
  </si>
  <si>
    <t>Indian Education formula grants (Title VI, Part A)</t>
  </si>
  <si>
    <t>LEAs, Indian Tribe, Indian Organization, Indian Community Based Organization</t>
  </si>
  <si>
    <t>none</t>
  </si>
  <si>
    <t>if the number of Indian children eligible who were enrolled in the schools of the agency, and to whom the agency provided free public education, during the preceding fiscal year was at least 10; or constituted not less than 25 percent of the total number of individuals enrolled in the schools of such agency.</t>
  </si>
  <si>
    <t>no</t>
  </si>
  <si>
    <t>https://www2.ed.gov/about/offices/list/oese/oie/index.html</t>
  </si>
  <si>
    <t>activities that (1) meet the unique cultural, language, and educational needs of such students; and (2) ensure that all students meet the challenging State academic standards.</t>
  </si>
  <si>
    <t>Impact Aid (ESEA Title VII)</t>
  </si>
  <si>
    <t>Grants to LEAs impacted by federal activity or land</t>
  </si>
  <si>
    <t>Most of the funding has no restrictions on use</t>
  </si>
  <si>
    <t>ESEA Title I, Part A</t>
  </si>
  <si>
    <t xml:space="preserve">SEAs </t>
  </si>
  <si>
    <t xml:space="preserve">Title I provides financial assistance to LEAs and schools with high numbers or high percentages of children from low-income families to help ensure that all children meet challenging State academic standards. Federal funds are currently allocated through four statutory formulas that are based primarily on Census poverty estimates and the cost of education in each State. </t>
  </si>
  <si>
    <t>https://www2.ed.gov/programs/titleiparta/index.html</t>
  </si>
  <si>
    <t>In generally, Title I funds must be used on activities to improve the academic achievement of eligible student in Title I schools (i.e., students in a Title I targeted assistance or schoolwide program), particularly students who are failing, or most at-risk of failing, to meet challenging State academic standards.  Among other things, an LEA also must reserve funds necessary to provide educationally related support services to homeless children and youth regardless of whether they attend a Title I school.</t>
  </si>
  <si>
    <t>Migrant Education (ESEA Title I, Part C)</t>
  </si>
  <si>
    <t>SEAs</t>
  </si>
  <si>
    <t>Grants made to States based on child count to support the education of migrant children. The goal of the Migrant Education Program is to ensure that all migrant students reach challenging academic standards and graduate with a high school diploma (or complete a GED) that prepares them for responsible citizenship, further learning, and productive employment.</t>
  </si>
  <si>
    <t>https://www2.ed.gov/programs/mep/index.html</t>
  </si>
  <si>
    <t>States use program funds to identify eligible children and provide education and support services. These services include: academic instruction; remedial and compensatory instruction; bilingual and multicultural instruction; vocational instruction; career education services; special guidance; counseling and testing services; health services; and preschool services.</t>
  </si>
  <si>
    <t>Adult Education and Family Literacy Act (AEFLA) (Title II of the Workforce Innovation and Opportunity Act (WIOA))</t>
  </si>
  <si>
    <t>States and outlying areas (an eligible agency is the sole entity or agency in a State or an outlying area responsible
for administering or supervising policy for adult education
and literacy activities in the State or outlying area)</t>
  </si>
  <si>
    <t xml:space="preserve">Organizations of demonstrated effectiveness, including LEAs; community-based, faith-based, or volunteer literacy organizations; institutions of higher education; public or private nonprofit agencies; libraries; public housing authorities; other nonprofit institutions </t>
  </si>
  <si>
    <t>Formula grants awarded to eligible agencies that have an approved WIOA Uniform or Combined State Plan.  Allocations are based in part on the number of qualifying
adults in the State or outlying area served by the eligible
agency as compared to the number of such adults in all States and
outlying areas. Eligible agencies award competitive subgrants to eligible providers at the local level.</t>
  </si>
  <si>
    <t>https://www2.ed.gov/about/offices/list/ovae/pi/AdultEd/wioa-reauthorization.html</t>
  </si>
  <si>
    <t>Adult education and literacy activities, including adult education, literacy, workplace
adult education and literacy activities, family literacy
activities, English language acquisition activities, integrated
English literacy and civics education, workforce preparation
activities, or integrated education and training.</t>
  </si>
  <si>
    <t>Perkins Career and Technical Education</t>
  </si>
  <si>
    <t>State Agency Responsible for Career and Technical Education</t>
  </si>
  <si>
    <t>LEAs, area career and techincal schools, community colleges, postsecondary institutions</t>
  </si>
  <si>
    <t>Grants made to states based upon formula, states then choose division of funds between secondary and postsecondary eligible entities, which also receive subawards based upon statutory formula.  The goal is to support develop more fully the academic
knowledge and technical and employability skills of secondary education
students and postsecondary education students who elect to
enroll in career and technical education programs and programs of
study.</t>
  </si>
  <si>
    <t>https://cte.ed.gov/</t>
  </si>
  <si>
    <t xml:space="preserve">Subrecipients use funds to provide and enhance career and technical education programs, including through addressing the needs of special populations, which include students experiencing homelessness.  </t>
  </si>
  <si>
    <t>Supplementat Nutrition Assistance Program (SNAP)</t>
  </si>
  <si>
    <t>USDA/FNS</t>
  </si>
  <si>
    <t>Must meet program income and other requirements.</t>
  </si>
  <si>
    <t>Monthly allotments to eligible households</t>
  </si>
  <si>
    <t xml:space="preserve">FNS administers program, State agencies implement, providing nutrition assistance to eligible, low-income households. </t>
  </si>
  <si>
    <t>https://www.fns.usda.gov/snap/supplemental-nutrition-assistance-program-snap</t>
  </si>
  <si>
    <t>Participants use benefits to purchase eligible foods at authorized retailers.</t>
  </si>
  <si>
    <t>Supplementat Nutrition Assistance Program (SNAP), SNAP Eduttion and Training (E&amp;T)</t>
  </si>
  <si>
    <t>Applicants and recipients must already be approved for SNAP benefits.</t>
  </si>
  <si>
    <t>Can include participant reimbursements for certain items.</t>
  </si>
  <si>
    <t>FNS administers program, State agencies implement, allowing SNAP beneficiaries to improve skills that can lead to a career and financial independence.</t>
  </si>
  <si>
    <t>Responding to the Employment and Training Needs of SNAP Participants Experiencing Homelessness and Housing Instabilit</t>
  </si>
  <si>
    <t>https://www.fns.usda.gov/snap/federal-jobs-training-programs;     https://snaptoskills.fns.usda.gov/sites/default/files/2018-08/Brief9_July2018_FINAL2_508comp.pdf</t>
  </si>
  <si>
    <t>Education and training for eligible program participants</t>
  </si>
  <si>
    <t>Food Distribution Program on Indian Reservations (FDPIR)</t>
  </si>
  <si>
    <t>Grants to State agencies or Indian Tribal Organizations</t>
  </si>
  <si>
    <r>
      <t xml:space="preserve">FNS administers program, State agencies and Indian Tribal Organizations implement, providing USDA Foods to low-income households, including the elderly, living on Indian reservations, and to Native American families residing in </t>
    </r>
    <r>
      <rPr>
        <strike/>
        <sz val="10"/>
        <rFont val="Calibri"/>
        <family val="2"/>
      </rPr>
      <t xml:space="preserve">designated </t>
    </r>
    <r>
      <rPr>
        <sz val="10"/>
        <rFont val="Calibri"/>
        <family val="2"/>
      </rPr>
      <t>approved areas near reservations and in the State of Oklahoma.</t>
    </r>
  </si>
  <si>
    <t>https://www.fns.usda.gov/fdpir/food-distribution-program-indian-reservations-fdpir</t>
  </si>
  <si>
    <t>Benefits used to  provide monthly food package for program  participants.</t>
  </si>
  <si>
    <t>Special Supplemental Nutrition Program for Women, Infants, and Children (WIC)</t>
  </si>
  <si>
    <t>Grants to State agencies</t>
  </si>
  <si>
    <r>
      <t xml:space="preserve">FNS administers program, State agencies implement, providing supplemental foods, health care referrals, and nutrition education </t>
    </r>
    <r>
      <rPr>
        <sz val="10"/>
        <color rgb="FFFF0000"/>
        <rFont val="Calibri"/>
        <family val="2"/>
      </rPr>
      <t>to</t>
    </r>
    <r>
      <rPr>
        <sz val="10"/>
        <color rgb="FF000000"/>
        <rFont val="Calibri"/>
        <family val="2"/>
      </rPr>
      <t xml:space="preserve"> </t>
    </r>
    <r>
      <rPr>
        <strike/>
        <sz val="10"/>
        <color rgb="FF000000"/>
        <rFont val="Calibri"/>
        <family val="2"/>
      </rPr>
      <t xml:space="preserve">for </t>
    </r>
    <r>
      <rPr>
        <sz val="10"/>
        <color rgb="FF000000"/>
        <rFont val="Calibri"/>
        <family val="2"/>
      </rPr>
      <t>low-income pregnant, breastfeeding, and non-breastfeeding postpartum women, and to infants and children up to age five</t>
    </r>
    <r>
      <rPr>
        <sz val="10"/>
        <color rgb="FFFF0000"/>
        <rFont val="Calibri"/>
        <family val="2"/>
      </rPr>
      <t>,</t>
    </r>
    <r>
      <rPr>
        <sz val="10"/>
        <color rgb="FF000000"/>
        <rFont val="Calibri"/>
        <family val="2"/>
      </rPr>
      <t xml:space="preserve"> who are found to be at nutritional risk.</t>
    </r>
  </si>
  <si>
    <t>https://www.fns.usda.gov/wic/women-infants-and-children-wic</t>
  </si>
  <si>
    <t>Benefits used to provide supplemental foods, nutrition education, and referrals to health services for eligible particpants</t>
  </si>
  <si>
    <t>The National School Lunch  Program (NSLP)</t>
  </si>
  <si>
    <t xml:space="preserve">Public and non-profit private schools and Residential Child Care Centers(RCCI)/School-aged children in schools or RCCIs participating in Program. </t>
  </si>
  <si>
    <t>FNS administers program, State agencies implement, local school districts provide benefits to children attending school.</t>
  </si>
  <si>
    <t>https://www.fns.usda.gov/school-meals/child-nutrition-programs</t>
  </si>
  <si>
    <t>Benefits used to feed eligible children</t>
  </si>
  <si>
    <t>The Summer Food Service Program (SFSP)</t>
  </si>
  <si>
    <t>Any child that attends a site in an area where poor economic conditions exist, or meets program income and other requirements</t>
  </si>
  <si>
    <t xml:space="preserve">FNS administers program, State agencies implement, sponsors provide the benefit to eligible children. </t>
  </si>
  <si>
    <t>https://www.fns.usda.gov/sfsp/summer-food-service-program</t>
  </si>
  <si>
    <t>RSVP</t>
  </si>
  <si>
    <t>Indian Tribes, institutions of higher education, local governments, nonprofit organizations, states.</t>
  </si>
  <si>
    <t>Grant for National Service Participants</t>
  </si>
  <si>
    <t xml:space="preserve">Organizations may apply to be a grantee or may wish to partner with an existing grantee by serving as a volunteer station.  </t>
  </si>
  <si>
    <t>https://www.nationalservice.gov/programs/senior-corps/senior-corps-programs/rsvp</t>
  </si>
  <si>
    <t>Provides grant funding to projects to engage volunteers age 55 and older in activities that meets community needs.</t>
  </si>
  <si>
    <t>AmeriCorps State and National</t>
  </si>
  <si>
    <t>Grant for National Service Members</t>
  </si>
  <si>
    <t xml:space="preserve">AmeriCorps Grants provide partial funding to support AmeriCorps projects and programs. Grant recipients must contribute match funding to support the project. AmeriCorps grants are solely for program expenses and cannot be used for general organizational operating expenses. Single State AmeriCorps program applicants apply directly to their state service commission, contact information available on our website.  Multi-state AmeriCorps program applicants apply directly to CNCS.  See our website for additional inforamtion on funding opportunities. </t>
  </si>
  <si>
    <t>https://www.nationalservice.gov/programs/americorps/americorps-programs/americorps-state-national</t>
  </si>
  <si>
    <t>AmeriCorps grants provide financial assistance to programs that recruit, train, and supervise AmeriCorps members who meet critical community needs in the areas of education, disaster services, health, environmental stewardship, economic opportunity, and veterans and military families.</t>
  </si>
  <si>
    <t>Original</t>
  </si>
  <si>
    <t>References</t>
  </si>
  <si>
    <t>Consolidated and Searchable</t>
  </si>
  <si>
    <t>C2, C3, C4, C5</t>
  </si>
  <si>
    <t>U.S States And District of Columbia</t>
  </si>
  <si>
    <t>C6</t>
  </si>
  <si>
    <t>Commonwealth of Puerto Rico</t>
  </si>
  <si>
    <t>U.S. Territories</t>
  </si>
  <si>
    <t>C7, C8, C9</t>
  </si>
  <si>
    <t>Federally and State-recognized Indian Tribes and tribal organizations</t>
  </si>
  <si>
    <t>Statewide or Public Associations</t>
  </si>
  <si>
    <t>CoCs</t>
  </si>
  <si>
    <t>C2, C3, C4</t>
  </si>
  <si>
    <t>Homeless Service Providers</t>
  </si>
  <si>
    <t>C10</t>
  </si>
  <si>
    <t>Domestic Violence Service Organizations</t>
  </si>
  <si>
    <t>Public or nonprofit private entities</t>
  </si>
  <si>
    <t>C10, C11</t>
  </si>
  <si>
    <t>For-profit entities</t>
  </si>
  <si>
    <t>HRSA-Eligible Metropolitan and Transitional Areas</t>
  </si>
  <si>
    <t>County Governments</t>
  </si>
  <si>
    <t>City or township governments</t>
  </si>
  <si>
    <t>C12</t>
  </si>
  <si>
    <t>Banks and other lenders</t>
  </si>
  <si>
    <t>Farmers, Associations of farmers, and family farm corporations</t>
  </si>
  <si>
    <t>Public Housing Agencies</t>
  </si>
  <si>
    <t>Borrowers</t>
  </si>
  <si>
    <t>C13, C14, C2, C10, C4, C5</t>
  </si>
  <si>
    <t>Lenders</t>
  </si>
  <si>
    <t>C2, C3, C4, C5, C10, C13, C14</t>
  </si>
  <si>
    <t>Rural organizations</t>
  </si>
  <si>
    <t>American Indian or Alaska Native</t>
  </si>
  <si>
    <t>Native Hawaiian</t>
  </si>
  <si>
    <t>Lobbying Organizations</t>
  </si>
  <si>
    <t>C2, C3, C4, C5, C13, C14, C15</t>
  </si>
  <si>
    <t>Schools or Educational Entities</t>
  </si>
  <si>
    <t>C2, C3, C4, C5, C10, C16</t>
  </si>
  <si>
    <t>Other</t>
  </si>
  <si>
    <t>Veterans and veterans organizations</t>
  </si>
  <si>
    <t>C17</t>
  </si>
  <si>
    <t>Sexual Assault Organizations</t>
  </si>
  <si>
    <t>C2, C3, C4, C5, C13, C14</t>
  </si>
  <si>
    <t>C2</t>
  </si>
  <si>
    <t>C18</t>
  </si>
  <si>
    <t>C19</t>
  </si>
  <si>
    <t>C20</t>
  </si>
  <si>
    <t>C2, C13, C14, C17</t>
  </si>
  <si>
    <t>C2, C3, C4, C13, C14</t>
  </si>
  <si>
    <t>C5</t>
  </si>
  <si>
    <t>C21</t>
  </si>
  <si>
    <t>C5, C21</t>
  </si>
  <si>
    <t>C22</t>
  </si>
  <si>
    <t>C2, C3</t>
  </si>
  <si>
    <t>C2, C13, C14</t>
  </si>
  <si>
    <t>C5, C10, C13, C14</t>
  </si>
  <si>
    <t>C10, C23</t>
  </si>
  <si>
    <t>C2, C3, C4, C5, C13, C14, C24, C25</t>
  </si>
  <si>
    <t>C13, C14 C24</t>
  </si>
  <si>
    <t>C2, C13, C14, C24</t>
  </si>
  <si>
    <t>C2, C5</t>
  </si>
  <si>
    <t>C26</t>
  </si>
  <si>
    <t>C9, C27</t>
  </si>
  <si>
    <t>C5, C9, C27</t>
  </si>
  <si>
    <t>C2, C3, C4, C24</t>
  </si>
  <si>
    <t>C2, C3, C4, C24, C25</t>
  </si>
  <si>
    <t>C24</t>
  </si>
  <si>
    <t>C5, C24</t>
  </si>
  <si>
    <t>C25</t>
  </si>
  <si>
    <t>C10, C24, C25</t>
  </si>
  <si>
    <t>C2, C5, C10,C13, C14, C24</t>
  </si>
  <si>
    <t>Select from Dropdown:</t>
  </si>
  <si>
    <t>Search Result</t>
  </si>
  <si>
    <t>Column "Search Result" in sheet "Elligible applicants" checks whether the returned code from the search is present in the references column for each row, and returns a boolean</t>
  </si>
  <si>
    <t>Helper</t>
  </si>
  <si>
    <t>Employment</t>
  </si>
  <si>
    <t>Education</t>
  </si>
  <si>
    <t>Finances</t>
  </si>
  <si>
    <t>Housing</t>
  </si>
  <si>
    <t>Nutrition</t>
  </si>
  <si>
    <t>Emergency Services</t>
  </si>
  <si>
    <t>Health</t>
  </si>
  <si>
    <t>Domestic violence</t>
  </si>
  <si>
    <t>C11</t>
  </si>
  <si>
    <t>Mental illness</t>
  </si>
  <si>
    <t xml:space="preserve">Substance use </t>
  </si>
  <si>
    <t>C13</t>
  </si>
  <si>
    <t>Homelessness</t>
  </si>
  <si>
    <t>Parenting</t>
  </si>
  <si>
    <t>Prenatal and postnatal care</t>
  </si>
  <si>
    <t>HIV/AIDS</t>
  </si>
  <si>
    <t>Public works and community development</t>
  </si>
  <si>
    <t>Infrastructure</t>
  </si>
  <si>
    <t>C18, C19</t>
  </si>
  <si>
    <t>Capital improvements</t>
  </si>
  <si>
    <t>Rental assistance</t>
  </si>
  <si>
    <t>CDBG</t>
  </si>
  <si>
    <t>Mortgage assistance</t>
  </si>
  <si>
    <t>C23</t>
  </si>
  <si>
    <t>Emergency Solutions Grants</t>
  </si>
  <si>
    <t>C18, C19, C20</t>
  </si>
  <si>
    <t>Indian Housing Program</t>
  </si>
  <si>
    <t>C3</t>
  </si>
  <si>
    <t>Youth</t>
  </si>
  <si>
    <t>Veterans</t>
  </si>
  <si>
    <t>Behavioral Health</t>
  </si>
  <si>
    <t>Criminal Justice</t>
  </si>
  <si>
    <t>C29</t>
  </si>
  <si>
    <t>Aging</t>
  </si>
  <si>
    <t>C30</t>
  </si>
  <si>
    <t>Other/General</t>
  </si>
  <si>
    <t>To filter by Eligible Reipients, select a recipient from the dropdown below and review the results on the worksheet 'All Programs - RECIPIENTS'</t>
  </si>
  <si>
    <t>To filter by Eligible Uses, select a uses from the dropdown below and review the results on the worksheet 'All Programs - USES'</t>
  </si>
  <si>
    <t>U.S. Department of Agriculture</t>
  </si>
  <si>
    <t>Individuals</t>
  </si>
  <si>
    <t>Supplemental Security Income (SSI) is a Federal income supplement program funded by general tax revenues (not Social Security taxes). It is designed to help aged, blind, and disabled people, who have little or no income; and It provides cash to meet basic needs for food, clothing, and shelter.</t>
  </si>
  <si>
    <t>https://www.ssa.gov/ssi/</t>
  </si>
  <si>
    <t>This link will take you to the Benefit Eligibility Screening Tool: https://ssabest.benefits.gov/ 
By taking 5 to 10 minutes to answer a few questions, you can find out if you are eligible for SSI or other benefits. (See also more detailed information on SSI Eligibility Requirements.)</t>
  </si>
  <si>
    <t>Social Security Disability insurance pays benefits to indivdiuals and certain family members if the individual qualifies based on their social security taxes.</t>
  </si>
  <si>
    <t>https://www.ssa.gov/benefits/disability/</t>
  </si>
  <si>
    <t>Yes</t>
  </si>
  <si>
    <t>Local Recipient Organizations</t>
  </si>
  <si>
    <t>The Emergency Food and Shelter Program (EFSP) is a federally-funded program administrated by the Federal Emergency Management Agency (FEMA). Unlike FEMA’s disaster assistance programs authorized under the Stafford Act, EFSP is authorized by the McKinney-Vento Homeless Assistance Act of 1987 (PL 100-77). Implementation of the EFSP is not contingent on a Presidential disaster declaration, and funds are not to be used to provide emergency assistance for circumstances that are the immediate result of a disaster situation.</t>
  </si>
  <si>
    <t xml:space="preserve"> • State Hospitals
• County Medical Centers                                • Local Recipient Organizations
• Individuals                                       • Any interested stakeholder, including parents and childern and youth experiencing homelessness</t>
  </si>
  <si>
    <t>The Centers for Medicare &amp; Medicaid Services, CMS, is part of the Department of Health and Human Services (HHS).  CMS administers the Medicaid and Medicare programs across the entire country and rural-specific programs include Rural Health Clinics. The Rural Health Clinic Services Act of 1977(Public Law 95-210) was enacted to address an inadequate supply of physicians serving Medicare patients in rural areas and to increase the use of non-physician practitioners, such as nurse practitioners (NPs) and physician assistants (PAs) in rural areas. RHCs are paid an all-inclusive rate (AIR) for medically-necessary primary health services and qualified preventive health services furnished by an RHC practitioner. Currently, about 4,100 RHCs nationwide furnish primary care and preventive health services in rural and underserved areas</t>
  </si>
  <si>
    <t>https://www.cms.gov/Outreach-and-Education/Medicare-Learning-Network-MLN/MLNProducts/Downloads/Rural-Health-Clinic-Text-Only.pdf</t>
  </si>
  <si>
    <t>U.S. Department of Housing and Urban Development-VA Supportive Housing (HUD-VASH)</t>
  </si>
  <si>
    <t xml:space="preserve"> • VA Facilities
•Public Housing Authorities</t>
  </si>
  <si>
    <t>Voucher Program</t>
  </si>
  <si>
    <t>Through public housing authorities, HUD provides rental assistance vouchers for privately owned housing to Veterans who are eligible for VA health care services and are experiencing homelessness. VA case managers may connect these Veterans with support services such as health care, mental health treatment and substance use counseling to help them in their recovery process and with their ability to maintain housing in the community. Among VA homeless continuum of care programs, HUD-VASH enrolls the largest number and largest percentage of Veterans who have experienced long-term or repeated homelessness. As of April 8, 2018, HUD has allocated more than 87,000 vouchers to help house Veterans across the country.</t>
  </si>
  <si>
    <t>https://www.va.gov/homeless/hud-vash_eligibility.asp</t>
  </si>
  <si>
    <t>Elligible uses include payment of permanent rental subsidy and case-management services for elligble veterans. For more information: https://www.govinfo.gov/content/pkg/FR-2012-03-23/pdf/2012-7081.pdf</t>
  </si>
  <si>
    <t>Supportive Services for Veteran Families (SSVF)</t>
  </si>
  <si>
    <t xml:space="preserve">YES </t>
  </si>
  <si>
    <t>•Non Profit Organizations</t>
  </si>
  <si>
    <t xml:space="preserve"> • Non Profit Agencies
</t>
  </si>
  <si>
    <t>Through referrals and direct outreach, nonprofit agencies and community cooperatives use SSVF funding to quickly house Veterans and their families who are homeless and keep others from slipping into homelessness by providing time-limited supportive services that promote housing stability. Case management includes help securing VA and other benefits such as educational aid and financial planning.</t>
  </si>
  <si>
    <t>https://www.va.gov/homeless/SSVF/</t>
  </si>
  <si>
    <t>SSVF grant funds can be used for Provision and Coordination of Supportive services (90%). This can include but is not limited to: short term rental asssistance, outreach, case-management services, and utility payment assistance. OTher elligible cost include  Administrative Costs (10%) which are defined as all direct and indirect costs associated with the mannagement of the program. for more information please see: https://www.va.gov/homeless/ssvf/docs/ssvf_program_guide_may2016.pdf</t>
  </si>
  <si>
    <t>Homeless Providers Grant and Per Diem (GPD) Program</t>
  </si>
  <si>
    <t>• VA Facilities
•State Governments • Tribal Governments
•Local Goverments</t>
  </si>
  <si>
    <t>VA funds an estimated 600 agencies that provide over 14,500 beds for eligible Veterans. Grantees work closely with an assigned liaison from the local VAMC. The VA GPD liaison monitors the services the grantees offer to Veterans and provides direct assistance to them. Grantees also collaborate with community-based organizations to connect Veterans with employment, housing and additional social services to promote housing stability. The maximum stay in this housing is up to 24 months, with the goal of moving Veterans into permanent housing.</t>
  </si>
  <si>
    <t>https://www.va.gov/homeless/gpd.asp</t>
  </si>
  <si>
    <t>Limit is 65% of the costs of construction, renovation, or acquisition of a building for use as service centers or transitional housing for homeless Veterans. Renovation of VA properties is allowed, acquiring VA properties is not. Recipients must obtain the matching 35% share from other sources. Grants may not be used for operational costs, including salaries.</t>
  </si>
  <si>
    <t>Domiciliary Care for Homeless Veterans (DCHV) Program</t>
  </si>
  <si>
    <t>VA Medical Centers
•Local Medical Centers</t>
  </si>
  <si>
    <t>Community organizations
Non Profit Agencies</t>
  </si>
  <si>
    <t>VA Funded Program</t>
  </si>
  <si>
    <t>This program encompasses residential care for sheltered and unsheltered Veterans with multiple challenges, illnesses or rehabilitative care needs. DCHV provides a structured setting to foster Veterans’ independence and mutual support. Either on VAMC grounds or in the community, participating Veterans receive interdisciplinary clinical care that includes medical, psychiatric, vocational, educational or social services. There are more than 2,400 beds available through 47 sites.</t>
  </si>
  <si>
    <t>https://www.va.gov/homeless/dchv.asp</t>
  </si>
  <si>
    <t>Unknown</t>
  </si>
  <si>
    <t>Homeless Veteran Community Employment Services (HVCES)</t>
  </si>
  <si>
    <t xml:space="preserve">VA Medical Centers </t>
  </si>
  <si>
    <t>Under this program, each VA Medical Center (VAMC) has received funding to hire new vocational development specialists who are serving as Community Employment Coordinators (CECs) to boost employment outcomes for Veterans who are homeless or at risk of becoming homeless. CECs work out of each VAMC to forge partnerships and create relationships with local community organizations and employers who have the ability to hire Veterans. CECs work with and pre-screen Veterans who offer a variety of skills and come from all education levels, and are backed by VA’s entire network of services and providers. Employers can also proactively reach out to their local CEC by visiting the CEC contact information page.</t>
  </si>
  <si>
    <t>https://www.va.gov/HOMELESS/HVCES.asp</t>
  </si>
  <si>
    <t>Health Care for Homeless Veterans (HCHV)</t>
  </si>
  <si>
    <t>VA Medical Centers</t>
  </si>
  <si>
    <t>Community-Based Agencies
Short Term Residential Treatment Centers</t>
  </si>
  <si>
    <t>his program offers outreach, case management and residential treatment services to help Veterans transition from living on the street or in institutions to stable housing situations. Operating out of many VAMCs nationwide, clinically trained providers locate Veterans who are living in precarious situations and connect them with VA bridge housing, health care and case management services that promote safe, stable living arrangements.</t>
  </si>
  <si>
    <t>https://www.va.gov/HOMELESS/hchv.asp</t>
  </si>
  <si>
    <t>Funding can cover short term residential treatment beds and related services.</t>
  </si>
  <si>
    <t>Homeless Patient Aligned Care Teams (H-PACTs) Program</t>
  </si>
  <si>
    <t>Located on the campuses of VA medical centers (VAMCs), community-based outpatient clinics and Community Resource and Referral Centers, H-PACT clinics provide a coordinated “medical home” tailored to the needs of homeless Veterans. They integrate clinical care, social services, enhanced access and community coordination. H-PACTs co-locate medical staff, social workers, mental health and substance use counselors, nurses and homeless program staff. This team provides Veterans with comprehensive, individualized care, including services that lead to permanent housing. Veterans can walk into H-PACT clinics without an appointment and receive medical care, case management services, housing placement supports, substance use and mental health treatment, community referrals, triage services, benefits counseling and even hot showers and clean clothes. H-PACT has expanded to 60 VAMCs nationally and is currently actively serving almost 19,000 Veterans. It is estimated that over 25,000 Veterans are served by an H-PACT annually. H-PACTs are showing promise in improving health and other outcomes among participating Veterans compared with non-H-PACT patients. The H-PACT model is extensively evaluated through multiple research studies and evaluations. Studies show that Veterans in H-PACTs are housed faster, use less acute care services, and receive more specialty care services they need as compared to Veterans not enrolled in an H-PACT.</t>
  </si>
  <si>
    <t>https://www.va.gov/homeless/h_pact.asp</t>
  </si>
  <si>
    <t>Homeless Veterans Dental Program</t>
  </si>
  <si>
    <t>This other important resource provides Veterans who are homeless with dental treatment through programs such as Domiciliary Residential Rehabilitation Treatment, VA Grant and Per Diem, Compensated Work Therapy/Transitional Residence, Health Care for Homeless Veterans (contract bed) and Community Residential Care. VA is working to expand dental care to all eligible Veterans.</t>
  </si>
  <si>
    <t>https://www.va.gov/homeless/dental.asp</t>
  </si>
  <si>
    <t>Veterans Justice Outreach Program</t>
  </si>
  <si>
    <t>The aim of the Veterans Justice Outreach (VJO) program is to avoid the unnecessary criminalization of mental illness and extended incarceration among Veterans by ensuring that eligible, justice-involved Veterans have timely access to Veterans Health Administration (VHA) services, as clinically indicated. VJO specialists provide direct outreach, assessment and case management for justice-involved Veterans in local courts and jails and liaison with local justice system partners.</t>
  </si>
  <si>
    <t>VA cannot provide legal services. For legal assistance, visit State Side Legal's help page or contact the nearest VJO specialist, who may know of community legal assistance resources.</t>
  </si>
  <si>
    <t xml:space="preserve">U.S. Department of Agriculture </t>
  </si>
  <si>
    <t>Corporation for National and Community Service</t>
  </si>
  <si>
    <t>C28</t>
  </si>
  <si>
    <t>Health Organizations</t>
  </si>
  <si>
    <t>C29, C28, C25</t>
  </si>
  <si>
    <t>C26, C17</t>
  </si>
  <si>
    <t>C26, C2, C5, C13, C14</t>
  </si>
  <si>
    <t>C26, C29</t>
  </si>
  <si>
    <t>C2, C3, C4, C5, C6, C7, C8, C9</t>
  </si>
  <si>
    <t>C11, C13</t>
  </si>
  <si>
    <t>C8</t>
  </si>
  <si>
    <t>C8, C14, C15</t>
  </si>
  <si>
    <t>C10, C14</t>
  </si>
  <si>
    <t>C14, C15, C8</t>
  </si>
  <si>
    <t>C8, C16</t>
  </si>
  <si>
    <t>C16</t>
  </si>
  <si>
    <t>C17, C18, 19</t>
  </si>
  <si>
    <t>C17, C18, C19</t>
  </si>
  <si>
    <t>C17, C24, C28</t>
  </si>
  <si>
    <t>C18, C19, C22</t>
  </si>
  <si>
    <t>C18, C19, C22, C17</t>
  </si>
  <si>
    <t>C25, C26</t>
  </si>
  <si>
    <t>C2, C3, C25</t>
  </si>
  <si>
    <t>C25, C2, C3</t>
  </si>
  <si>
    <t>C25, C14, C30</t>
  </si>
  <si>
    <t>C17, C18, 19, C9</t>
  </si>
  <si>
    <t>C26, C11</t>
  </si>
  <si>
    <t>C10, C28</t>
  </si>
  <si>
    <t>C17, C18, C19, C26</t>
  </si>
  <si>
    <t>Use this tool to search for Rural Funding Opportunities based on elligible recipients or eligible uses. 
After making a selection in either dropdown box below, a filtered list will populate in either the 'All Programs - Recipients' column, or the 'All Programs - USES' column.</t>
  </si>
  <si>
    <t>Instructions</t>
  </si>
  <si>
    <t>Supportive Housing for People with Disabilities (Section 811) - Interest-Free Capital Advances and Project Rental Assistance Contracts</t>
  </si>
  <si>
    <t>Nonprofit organizations with a Section 501(c)(3) tax exemption from the Internal Revenue Service</t>
  </si>
  <si>
    <t>For projects funded by capital advances and supported by project rental assistance contracts (PRACs), households must be very low-income (within 50 percent of the median income for the area) with at least one adult member with a disability (such as a physical or developmental disability or chronic mental illness).</t>
  </si>
  <si>
    <t>Interest-Free Capital Advance and Operating Subsidies</t>
  </si>
  <si>
    <t>HUD has traditionally provided interest-free capital advances to nonprofit sponsors to help them finance the development of rental housing such as independent living projects, condominium units and small group homes with the availability of supportive services for persons with disabilities. The capital advance can finance the construction, rehabilitation, or acquisition with or without rehabilitation of supportive housing. The advance does not have to be repaid as long as the housing remains available for very low-income persons with disabilities for at least 40 years.
HUD also provides project rental assistance contracts for properties developed using Section 811 capital advances; this covers the difference between the HUD-approved operating cost of the project and the amount the residents pay--usually 30 percent of adjusted income. The initial term of the project rental assistance contract is 3 years and can be renewed if funds are available.
Each project must have a supportive services plan. The appropriate State or local agency reviews a potential sponsor's application to determine if the plan is well designed to meet the needs of persons with disabilities and must certify to the same. Services may vary with the target population but could include case management, training in independent living skills and assistance in obtaining employment. However, residents cannot be required to accept any supportive service as a condition of occupancy.
Nonprofit organizations with a Section 501(c)(3) tax exemption from the Internal Revenue Service can apply for a capital advance to develop a Section 811 project.</t>
  </si>
  <si>
    <t>https://www.hud.gov/program_offices/housing/mfh/progdesc/disab811</t>
  </si>
  <si>
    <t>HUD has traditionally provided interest-free capital advances to nonprofit sponsors to help them finance the development of rental housing such as independent living projects, condominium units and small group homes with the availability of supportive services for persons with disabilities. The capital advance can finance the construction, rehabilitation, or acquisition with or without rehabilitation of supportive housing. The advance does not have to be repaid as long as the housing remains available for very low-income persons with disabilities for at least 40 years. HUD also provides project rental assistance contracts for properties developed using Section 811 capital advances; this covers the difference between the HUD-approved operating cost of the project and the amount the residents pay--usually 30 percent of adjusted income. The initial term of the project rental assistance contract is 3 years and can be renewed if funds are available.</t>
  </si>
  <si>
    <t>Supportive Housing for People with Disabilities (Section 811) - Project Rental Assistance</t>
  </si>
  <si>
    <t xml:space="preserve">State Housing Agencies </t>
  </si>
  <si>
    <t>For projects funded with Project Rental Assistance, residents must be extremely low-income (within 30 percent of the median income for the area) with at least one adult member with a disability. States may establish additional eligibility requirements for this program.</t>
  </si>
  <si>
    <t>Project rental assistance</t>
  </si>
  <si>
    <t>A new Project Rental Assistance program was authorized by the Frank Melville Supportive Housing Investment Act of 2010, and was first implemented through a demonstration program in FY 2012.
Under this program, state housing agencies that have entered into partnerships with state health and human services and Medicaid agencies can apply for Section 811 Project Rental Assistance for new or existing affordable housing developments funded by LIHTC, HOME, or other sources of funds. Under the state health care/housing agency partnership, the health care agency must develop a policy for referrals, tenant selection, and service delivery to ensure that this housing is targeted to a population most in need of deeply affordable supportive housing. This Section 811 assistance comes in the form of project rental assistance alone. No funds are available for construction or rehabilitation.
Eligible grantees are state housing agencies that have entered into partnerships with state health and human services and Medicaid agencies who then allocate rental assistance to projects funded by tax credits, HOME funds, or other sources.</t>
  </si>
  <si>
    <t>Under this program, state housing agencies that have entered into partnerships with state health and human services and Medicaid agencies can apply for Section 811 Project Rental Assistance for new or existing affordable housing developments funded by LIHTC, HOME, or other sources of funds. Under the state health care/housing agency partnership, the health care agency must develop a policy for referrals, tenant selection, and service delivery to ensure that this housing is targeted to a population most in need of deeply affordable supportive housing. This Section 811 assistance comes in the form of project rental assistance alone. No funds are available for construction or rehabilitation.</t>
  </si>
  <si>
    <t>Supportive Housing for the Elderly Program (Section 202)</t>
  </si>
  <si>
    <t>Private nonprofit organizations and nonprofit consumer cooperatives that meet the threshold requirements contained in the General Section and the programNotice of Funding Availability (NOFA) are the only eligible applicants under this Section 202 program. Neither a public body or tribe nor an instrumentality or agency of a public body or tribe is eligible to participate in the program. Nonprofit entities associated with public bodies or tribes must establish their eligibility by providing an attorney’s opinion stating that under state or tribal law the associated entity is not an instrumentality or agency of the public body or tribe and confirming that such entity:
-Meets the definition of “private nonprofit organization” under part 891;
-Has Articles of Incorporation which provide no more than minority control by the public body or tribe; and
-Is not receiving a majority of its operational funding from the public body or tribe.</t>
  </si>
  <si>
    <t>Occupancy in Section 202 housing is open to any very low-income household comprised of at least one person who is at least 62 years old at the time of initial occupancy.</t>
  </si>
  <si>
    <t>Interest-Free Capital Advance</t>
  </si>
  <si>
    <t>The Section 202 program helps expand the supply of affordable housing with supportive services for the elderly. It provides very low-income elderly with options that allow them to live independently but in an environment that provides support activities such as cleaning, cooking, transportation, etc. The program is similar to Supportive Housing for Persons with Disabilities (Section 811).
HUD provides interest-free capital advances to private, nonprofit sponsors to finance the development of supportive housing for the elderly. The capital advance does not have to be repaid as long as the project serves very low-income elderly persons for 40 years.
Project rental assistance funds are provided to cover the difference between the HUD-approved operating cost for the project and the tenants' contribution towards rent. Project rental assistance contracts are approved initially for 3 years and are renewable based on the availability of funds.</t>
  </si>
  <si>
    <t>https://www.hud.gov/program_offices/housing/mfh/progdesc/eld202</t>
  </si>
  <si>
    <t>HUD provides capital advances to finance the construction, rehabilitation or acquisition with or without rehabilitation of structures that will serve as supportive housing for very low-income elderly persons, including the frail elderly, and provides rent subsidies for the projects to help make them affordable.</t>
  </si>
  <si>
    <t>C19, C20</t>
  </si>
  <si>
    <t>Private nonprofit organizations and nonprofit consumer cooperatives that meet the threshold requirements contained in the General Section and the program Notice of Funding Availability (NOFA) are the only eligible applicants under this Section 202 program. Neither a public body or tribe nor an instrumentality or agency of a public body or tribe is eligible to participate in the program. Nonprofit entities associated with public bodies or tribes must establish their eligibility by providing an attorney’s opinion stating that under state or tribal law the associated entity is not an instrumentality or agency of the public body or tribe and confirming that such entity:
-Meets the definition of “private nonprofit organization” under part 891;
-Has Articles of Incorporation which provide no more than minority control by the public body or tribe; and
-Is not receiving a majority of its operational funding from the public body or tribe.</t>
  </si>
  <si>
    <t xml:space="preserve">YouthBuild grants are awarded through a competitive grant competition to organizations that must provide education, vocational training and leadership development to youth participants.  All YouthBuild programs must include construction training as a vocational training industry and are required to build or significantly rehabilitate at least one unit of housing that is for low-income or homeless individuals or families.  YouthBuild may also train in other in-demand occupations but all training requires industry-recognized certifications and hands-on work experience in the field.  The purposes of the program are (1) to enable disadvantaged youth to obtain the education and employment skills necessary to achieve economic self-sufficiency in occupations in demand and postsecondary education and training opportunities; (2) to provide disadvantaged youth with opportunities for meaningful work and service to their communities; (3) to foster the development of employment and leadership skills and commitment to community development among youth in low-income communities; (4) to expand the supply of permanent affordable housing for homeless individuals and low-income families by utilizing the energies and talents of disadvantaged youth; and (5) to improve the quality and energy efficiency of community and other nonprofit and public facilities, including those facilities that are used to serve homeless and low-income families.
</t>
  </si>
  <si>
    <t>YouthBuild funds can be used to provide comprehensive services to eligible youth to support education, job training and supportive services including post-program support and placement assistance.  Allowable costs of grant funds include paying for materials and buildings to be used for housing construction and rehabilitation, proportionate with the share used for direct or supervised training of youth in construction.</t>
  </si>
  <si>
    <t>All grant eligible organization may be approved as subrecipients.</t>
  </si>
  <si>
    <r>
      <rPr>
        <b/>
        <sz val="10"/>
        <color theme="1"/>
        <rFont val="Calibri"/>
        <family val="2"/>
        <scheme val="minor"/>
      </rPr>
      <t xml:space="preserve">Eligible Applicants    </t>
    </r>
    <r>
      <rPr>
        <sz val="10"/>
        <color theme="1"/>
        <rFont val="Calibri"/>
        <family val="2"/>
        <scheme val="minor"/>
      </rPr>
      <t xml:space="preserve">         • State Agencies designated by the Governor                   </t>
    </r>
    <r>
      <rPr>
        <b/>
        <sz val="10"/>
        <color theme="1"/>
        <rFont val="Calibri"/>
        <family val="2"/>
        <scheme val="minor"/>
      </rPr>
      <t xml:space="preserve">Eligible Participants </t>
    </r>
    <r>
      <rPr>
        <sz val="10"/>
        <color theme="1"/>
        <rFont val="Calibri"/>
        <family val="2"/>
        <scheme val="minor"/>
      </rPr>
      <t xml:space="preserve">           • Qualifying Veterans with Significant Barrier to Employment, Including Homeless Veterans (VPL 03-14)</t>
    </r>
  </si>
  <si>
    <t xml:space="preserve"> • SEAs receive funds through a formula based on each State’s share of Title I, Part A, funds. In turn, States must make competitive subgrants to LEAs based on need and quality of application with no less than 75% of their EHCY grant award to facilitate the enrollment, attendance, and success in school of homeless children and youths; a few minimally-funded States may make competitive subgrants to LEAs with up to 50% of their EHCY grant award.                                         • States are able to reserve up to 25% ( a few minimally-funded States may reserve up to 50%) of their grant award for administrative cost and help accomplish the broad array of statutory activities conducted by the Office of the Coordinators. </t>
  </si>
  <si>
    <t>• A State may use McKinney-Vento funds, which are made available for State use, to support the broad array of activities conducted by the Office of the Coordinator (See Section 722(f)). The SEA may conduct these activities directly or through grants or contracts (See Section 722(e)(2)). The primary responsibilities of the Office of Coordinator (State Coordinator) are to (1) Gather and make publicly available reliable, valid, and comprehensive information on homeless children and youths;  (2) Develop and carry out the State’s McKinney-Vento plan; (3) Collect and transmit to the Department, at such time and in such manner as the Secretary may reasonably require, a report containing the information that the Department determines is necessary to assess the educational needs of homeless children and youths; (4) Coordinate activities and collaborate with educators and social service providers on behalf of the McKinney-Vento program; and (5) Provide technical assistance to, and conduct monitoring of, LEAs in coordination with local liaisons to ensure that LEAs comply with the McKinney-Vento Act, also responding to inquiries from parents, guardians and homeless youths to ensure they receive the full protections of the law and relevant services.
• LEAs must use McKinney-Vento funds to assist homeless children and youths in enrolling, attending, and succeeding in school (See Sections 722(g)(6) and 723(d)). In particular, the funds may support the following activities: (1) Tutoring, supplemental instruction, and other educational services that help homeless children and youths reach the same challenging State academic standards the State establishes for other children and youths (See Section 723(d)(1)). As clearly specified in the Elementary and Secondary Education Act (ESEA), all academic enrichment programs for disadvantaged students, including programs for homeless students, must be aligned with State standards and curricula. Additionally, when offering supplemental instruction, LEAs should focus on providing services for children and youths that reflect scientifically based research as the foundation for programs and strategies to ensure academic success; (2) Expedited evaluations of eligible students to measure their strengths and needs (See Section 723(d)(2)). These evaluations should be done promptly in order to avoid a gap in the provision of necessary services to those children and youths. Evaluations may also determine a homeless child or youth’s possible need or eligibility for other programs and services, including educational programs for gifted and talented students; special education and related services for children with disabilities under Part B of the Individuals with Disabilities Education Act (IDEA); special education or related aids and services for qualified students with disabilities under Section 504; early intervention services for eligible infants and toddlers with disabilities under Part C of the IDEA; programs for English learners; career and technical education; meals through the National School Lunch Program and School Breakfast Program22; and other appropriate programs or services under the ESEA (See Section 723(d)(2)); (3) Professional development and other activities for educators and specialized instructional support personnel that are designed to heighten the understanding and sensitivity of such personnel to the needs of homeless children and youths, the rights of such children and youths under the McKinney-Vento Act, and the specific educational needs of runaway and homeless youths (See Section 723(d)(3)); (4) Referrals of eligible students to medical, dental, mental, and other health services (See Section 723(d)(4)); (5) Assistance to defray the excess cost of transportation not otherwise provided through Federal, State, or local funds, to enable students to remain in their schools of origin (See Section 723(d)(5)); (6) Developmentally appropriate early childhood education programs for preschool-aged homeless children that are not provided through other Federal, State, or local funds (See Section 723(d)(6)); (7) Services and assistance to attract, engage, and retain homeless children and youths, particularly homeless children and youths who are not enrolled in school, in public school programs and services provided to non-homeless children and youths (See Section 723(d)(7)); (8) Before- and after-school, mentoring, and summer programs for homeless children and youths in which a teacher or other qualified individual provides tutoring, homework assistance, and supervision of educational activities (See Section 723(d)(8)); (9) Payment of fees and costs associated with tracking, obtaining, and transferring records necessary to enroll homeless children and youths in school. The records may include birth certificates, immunization or other required health records, academic records, guardianship records, and evaluations for special programs and services (See Section 723(d)(9)); (10) Education and training for parents and guardians of homeless children and youths about the rights of, and resources available to, such children and youths, and other activities designed to increase the meaningful involvement of parents and guardians of homeless children or youths in the education of such children or youths; (11) Coordination between schools and agencies providing services to homeless children and youths in order to expand and enhance such services. Coordination with programs funded under the Runaway and Homeless Youth Act must be included in this effort (See Section 722(g)(5)(A)(I)); (12) Specialized instructional support services, including violence prevention counseling, and referrals for such services (See Section 723(d)(12)); (13) Programs addressing the particular needs of homeless children and youths that may arise from domestic violence and parental mental health or substance abuse problems (See Section 723(d)(13)); (14) Providing supplies to non-school facilities serving eligible students and adapting these facilities to enable them to provide services (See Section 723(d)(14)); (15) Providing school supplies, including those to be distributed at shelters or temporary housing facilities, or other appropriate locations (See Section 723(d)(15)); and (16) Providing extraordinary or emergency services needed to enable homeless children and youths to attend school and participate fully in school activities (See Section 723(d)(16)).</t>
  </si>
  <si>
    <t xml:space="preserve"> • U.S. State Educational Agencies (including District of Columbia and Puerto Rico) 
• Outlying Areas (American Samoa, Guam, Northern Marianas, and Virgin Islands)  and Bureau of Indian Affairs                                  • Local Educational Agencies (LEAs) 
• Schools and other service providers                                       • Any interested stakeholder, including parents and children and youth experiencing homelessness</t>
  </si>
  <si>
    <t>States are apportioned funds based on a statutory formula. States then have the option to sub allocate funds to subrecipients.</t>
  </si>
  <si>
    <t xml:space="preserve">The Enhanced Rural Access Network for Growth Enhancement, or Enhanced RANGE Program, provides intensive case management with an emphasis on recovery for rural Veterans with serious mental illness who are experiencing homelessness or who are at risk of experiencing homeless Veterans must be:
•eligible for VA health care
•currently reside farther than 50 miles from an urban center
•be experiencing homelessness of lack of reliable housing
•have a diagnosis of •Schizophrenia
•Schizoaffective Disorder
•Bipolar Affective Disorder
•Major Depression
•PTSD
•any severe or chronic mental healthy condition
</t>
  </si>
  <si>
    <t>Social Security Disability insurance pays benefits to individuals and certain family members if the individual qualifies based on their social security taxes.</t>
  </si>
  <si>
    <t xml:space="preserve"> • State Hospitals
• County Medical Centers                                • Local Recipient Organizations
• Individuals                                       • Any interested stakeholder, including parents and children and youth experiencing homelessness</t>
  </si>
  <si>
    <t>SSVF grant funds can be used for Provision and Coordination of Supportive services (90%). This can include but is not limited to: short term rental assistance, outreach, case-management services, and utility payment assistance. Other eligible cost include  Administrative Costs (10%) which are defined as all direct and indirect costs associated with the management of the program. for more information please see: https://www.va.gov/homeless/ssvf/docs/ssvf_program_guide_may2016.pdf</t>
  </si>
  <si>
    <t>• VA Facilities
•State Governments • Tribal Governments
•Local Governments</t>
  </si>
  <si>
    <t>LEAs, area career and technical schools, community colleges, postsecondary institutions</t>
  </si>
  <si>
    <t>Grants made to states based upon formula, states then choose division of funds between secondary and postsecondary eligible entities, which also receive sub awards based upon statutory formula.  The goal is to support develop more fully the academic
knowledge and technical and employability skills of secondary education
students and postsecondary education students who elect to
enroll in career and technical education programs and programs of
study.</t>
  </si>
  <si>
    <t>Supplemental Nutrition Assistance Program (SNAP)</t>
  </si>
  <si>
    <t>Supplemental Nutrition Assistance Program (SNAP), SNAP Education and Training (E&amp;T)</t>
  </si>
  <si>
    <t>Responding to the Employment and Training Needs of SNAP Participants Experiencing Homelessness and Housing Instability</t>
  </si>
  <si>
    <t>Benefits used to provide supplemental foods, nutrition education, and referrals to health services for eligible participants</t>
  </si>
  <si>
    <t xml:space="preserve">AmeriCorps Grants provide partial funding to support AmeriCorps projects and programs. Grant recipients must contribute match funding to support the project. AmeriCorps grants are solely for program expenses and cannot be used for general organizational operating expenses. Single State AmeriCorps program applicants apply directly to their state service commission, contact information available on our website.  Multi-state AmeriCorps program applicants apply directly to CNCS.  See our website for additional information on funding opportunities. </t>
  </si>
  <si>
    <t>Family Violence Prevention and Services Act (FVPSA) Formula Grants to States and Tribes</t>
  </si>
  <si>
    <t>National resource center, working collaboratively with technical assistance providers from HUD and DOJ (OVC &amp; OVW) as the Domestic Violence and Housing Technical Assistance Consortium (DVHTAC)</t>
  </si>
  <si>
    <t>Technical assistance provided to DV and Homelessness service providers in order to ensure that survivors of domestic violence and their families are able to safely access housing resources and domestic violence services in their communities.</t>
  </si>
  <si>
    <t xml:space="preserve">Health centers are community-based and patient-directed organizations that deliver comprehensive, culturally competent, high-quality primary health care services.  </t>
  </si>
  <si>
    <t xml:space="preserve">State maternal and child health agencies, which are usually located within a state health department, apply annually for Title V funding. The legislation also requires states to submit an Annual Report and to complete a statewide, comprehensive needs assessment every five years. States have flexibility in how Title V funds are used to support a wide range of activities that address state and national needs.
States receive federal funds according to a statutory formula with state matching requirement and a minimum maintenance of effort requirement.  For every $4 federal funds received, state must match with $3.  Of the federal funds, at least 30% must support primary and preventive services for children, 30% for children with special health care needs, and no more than 10% for administrative costs;.   
</t>
  </si>
  <si>
    <t xml:space="preserve">Eligible applicants for funding under the program include: public or private entity, including and Indian Tribe or tribal organization, and community-based organizations including faith-based organizations are eligible. Eligibility must have both direct fiduciary and administrative responsibility over the project. </t>
  </si>
  <si>
    <t xml:space="preserve">The program is dedicated to preventing infant mortality, improving birth outcomes and reducing disparities. The program currently funds 100 local programs across 37 states and Washington, D.C. Programs works with grantees and indirectly via the Healthy Start EPIC Center to provide technical assistance in various areas of focus. Every project funded is required to address five approaches of HS which are to improve women's health, promote quality services, strengthen family resilience, achieve collective impact and increase accountability through quality improvements, performance monitoring and evaluation. </t>
  </si>
  <si>
    <t>Two step process- First step is the proposal phase and if the proposal is found responsive the applicant will be invited to submit a full application. EDA has a representative in each state that can walk through the process with potential applicants. Www.eda.gov/contact</t>
  </si>
  <si>
    <t>Mortgage Insurance for One-to Four-Family Homes (Section 203(b))</t>
  </si>
  <si>
    <t>Lenders who originate FHA-insured loans for hospital facilities, including acute care hospitals in rural areas</t>
  </si>
  <si>
    <t xml:space="preserve">• Private non-profits
• Public Housing Agencies (Metro City/Urban County sub awards)
• Local Redevelopment Authorities  (Metro City/Urban County sub awards)
• Metro cities and urban counties (State sub awards)
• Metro cities (Urban County sub awards)                    </t>
  </si>
  <si>
    <t xml:space="preserve">Homeless Veterans Dental (HVD) Program </t>
  </si>
  <si>
    <t xml:space="preserve">Veterans Justice Outreach (VJO) Program </t>
  </si>
  <si>
    <t>AmeriCorps (State and National)</t>
  </si>
  <si>
    <t>Continuum of Care (CoC) Program</t>
  </si>
  <si>
    <t>Indian Housing Block Grant (IHBG)</t>
  </si>
  <si>
    <t>Indian Community Development Block Grant (I-CDBG)</t>
  </si>
  <si>
    <t>Ryan White HIV/AIDS Programs (RWHAP) Part C</t>
  </si>
  <si>
    <t>Ryan White HIV/AIDS Programs (RWHAP) Part D</t>
  </si>
  <si>
    <t>The Substance Abuse Prevention and Treatment Block Grant (SAPTBG)</t>
  </si>
  <si>
    <t>Community Mental Health Services Block Grant (CMHS)</t>
  </si>
  <si>
    <t>Technical Assistance Grants (HHS/HRSA)</t>
  </si>
  <si>
    <t xml:space="preserve"> Funding Opportunities (Dept. of Commerce)</t>
  </si>
  <si>
    <t xml:space="preserve"> Farm Labor Housing Direct Loan and Grant (FLHD)</t>
  </si>
  <si>
    <t>Weatherization Assistance Program (WAP)</t>
  </si>
  <si>
    <t>HOME Investment Partnerships Program (HOME)</t>
  </si>
  <si>
    <t>Native Hawaiian Housing Block Grant (N-HHBG)</t>
  </si>
  <si>
    <t>Stand Down (HVRP)</t>
  </si>
  <si>
    <t>STOP Violence Against Women Formula Grant Program (VAWA)</t>
  </si>
  <si>
    <t>Enhanced Rural Access Network for Growth Enhancement (ERANGE)</t>
  </si>
  <si>
    <t xml:space="preserve">Sexual Assault Services (SAS) Formula Grant Program </t>
  </si>
  <si>
    <t>State and Territorial Sexual Assault and Domestic Violence (STSADV) Coalitions Program</t>
  </si>
  <si>
    <t>Grants to Tribal Domestic Violence and Sexual Assault Coalitions (TDVSAC) Program</t>
  </si>
  <si>
    <t>Rural Sexual Assault, Domestic Violence, Dating Violence and Stalking Assistance (RSADV) Program</t>
  </si>
  <si>
    <t xml:space="preserve">Supplemental Security Income (SSI) </t>
  </si>
  <si>
    <t xml:space="preserve">Social Security Disability Insurance (SSDI) </t>
  </si>
  <si>
    <t xml:space="preserve">U.S. Department of the Interior </t>
  </si>
  <si>
    <t>Varies by program, buit includes: commercial organizations, foreign entities, Indian tribal governments, Native Hawaiian organization, individuals, institutions of higher education, non-profit organizations, and state and local governments.</t>
  </si>
  <si>
    <t xml:space="preserve">Varies by program; see "more info link" </t>
  </si>
  <si>
    <t>Varies by program</t>
  </si>
  <si>
    <r>
      <rPr>
        <u/>
        <sz val="10"/>
        <color theme="1"/>
        <rFont val="Calibri"/>
        <family val="2"/>
        <scheme val="minor"/>
      </rPr>
      <t>Grant Program Highlights</t>
    </r>
    <r>
      <rPr>
        <sz val="10"/>
        <color theme="1"/>
        <rFont val="Calibri"/>
        <family val="2"/>
        <scheme val="minor"/>
      </rPr>
      <t xml:space="preserve">
U.S. Fish and Wildlife Service
The Fish and Wildlife Service administers a variety of financial assistance programs that award grants and cooperative agreements to commercial organizations, foreign entities, Indian tribal governments, individuals, institutions of higher education, non-profit organizations, and state and local governments.
Indian Affairs
Indian Affairs provides services directly or through contracts, grants, or compacts to 567 federally-recognized tribes with a service population of about 1.9 million American Indian and Alaska Natives.
National Park Service
The State, Tribal, and Local Plans and Grants Division of the National Park Service provides preservation assistance through a number of programs that support the preservation of America's historic places and diverse history. The division administers grant programs to state, territorial, tribal, and local governments, educational institutions, and non-profits in addition to providing preservation planning, technical assistance, and policy guidance. This work supports historic properties and place-based identity, key components to the social and economic vitality of our communities.
Additionally, the Native American Graves Protection and Repatriation Act (NAGPRA) Grants program provides assistance to museums, Indian tribes, and Native Hawaiian organizations for the purposes of assisting in consultation, documentation, and repatriation of Native American “cultural items,” including human remains, funerary objects, sacred objects, and objects of cultural patrimony.
 </t>
    </r>
  </si>
  <si>
    <t>https://www.grants.gov/learn-grants/grant-making-agencies/department-of-the-interior.html</t>
  </si>
  <si>
    <t>Varies by program; see https://www.grants.gov/learn-grants/grant-making-agencies/department-of-the-interior.html</t>
  </si>
  <si>
    <t>Tribal HUD-VASH</t>
  </si>
  <si>
    <t xml:space="preserve">U.S. Department of Housing and Urban Development and U.S. Department of Veterans Affairs </t>
  </si>
  <si>
    <t>HUD/VA</t>
  </si>
  <si>
    <t xml:space="preserve"> • VA Facilities
• Tribes and Tribally Designated Housing Entities (TDHEs) that are eligible to receive IHBG funding under NAHASDA </t>
  </si>
  <si>
    <t>The Tribal HUD-VASH Program  provides rental assistance and supportive services to Native American Veterans that are Homeless or at risk of Homelessness living on or near a reservation or other Indian areas. The Tribal HUD–VASH Program does this by combining Housing Choice Voucher (HCV) rental assistance provided by HUD with Case Management and clinical services provided by or through the VA through Veterans Administration Medical Centers to Native American veterans that are Homeless or At Risk of Homelessness living on or near a reservation or other Indian areas.</t>
  </si>
  <si>
    <t>https://www.hud.gov/program_offices/public_indian_housing/ih/tribalhudvash</t>
  </si>
  <si>
    <t>Elligible uses include payment of permanent rental subsidy and case-management services for elilgble veterans. For more information: https://www.govinfo.gov/content/pkg/FR-2012-03-23/pdf/2012-7081.pdf</t>
  </si>
  <si>
    <t>Medicaid/Medicare</t>
  </si>
  <si>
    <t xml:space="preserve"> • VA Facilities
• Public Housing Authorities
• Program participants must be VA health care-eligible and must meet the definition of homelessness outlined in the HEARTH Act. HUD-VASH prioritizes the chronically homeless.</t>
  </si>
  <si>
    <t>https://www.va.gov/homeless/hud-vash_eligibility.asp
https://www.hud.gov/program_offices/public_indian_housing/programs/hcv/vash</t>
  </si>
  <si>
    <r>
      <rPr>
        <b/>
        <sz val="16"/>
        <color theme="1"/>
        <rFont val="Calibri"/>
        <family val="2"/>
        <scheme val="minor"/>
      </rPr>
      <t xml:space="preserve">
Federal Funding Tool for Rural Communities Addressing Homelessness</t>
    </r>
    <r>
      <rPr>
        <sz val="11"/>
        <color theme="1"/>
        <rFont val="Calibri"/>
        <family val="2"/>
        <scheme val="minor"/>
      </rPr>
      <t xml:space="preserve">
</t>
    </r>
    <r>
      <rPr>
        <b/>
        <sz val="11"/>
        <color theme="1"/>
        <rFont val="Calibri"/>
        <family val="2"/>
        <scheme val="minor"/>
      </rPr>
      <t>Introduction</t>
    </r>
    <r>
      <rPr>
        <sz val="11"/>
        <color theme="1"/>
        <rFont val="Calibri"/>
        <family val="2"/>
        <scheme val="minor"/>
      </rPr>
      <t xml:space="preserve">
The Federal Funding Tool for Rural Communities Addressing Homelessness, developed by an interagency working group of federal partners focused on better aligning homeless response efforts in support of rural communities, is intended to provide an easy way for rural communities to identify a wide array of federal programs and resources that can support their work to prevent and end homelessness.  Specifically, the tool is designed to help communities answer the following questions:
1) For which federal resources is my state/CoC/tribe/organization/education agency/etc. eligible?
2) Which federal resources can be used to pay for ______ (ex. capital costs, transportation, supportive services, rental assistance, etc.)? 
The tool is intended to be broad to make it useful to a wide array of community stakeholders.  This tool will be reviewed and updated periodically.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</si>
</sst>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1"/>
      <name val="Calibri"/>
      <family val="2"/>
      <scheme val="minor"/>
    </font>
    <font>
      <sz val="11"/>
      <color theme="0"/>
      <name val="Calibri"/>
      <family val="2"/>
      <scheme val="minor"/>
    </font>
    <font>
      <b/>
      <sz val="11"/>
      <color rgb="FF000000"/>
      <name val="Calibri"/>
      <family val="2"/>
    </font>
    <font>
      <b/>
      <sz val="11"/>
      <name val="Calibri"/>
      <family val="2"/>
    </font>
    <font>
      <b/>
      <sz val="10"/>
      <color rgb="FF000000"/>
      <name val="Calibri"/>
      <family val="2"/>
    </font>
    <font>
      <sz val="10"/>
      <color rgb="FF000000"/>
      <name val="Calibri"/>
      <family val="2"/>
    </font>
    <font>
      <b/>
      <sz val="10"/>
      <name val="Calibri"/>
      <family val="2"/>
    </font>
    <font>
      <u/>
      <sz val="11"/>
      <color theme="10"/>
      <name val="Calibri"/>
      <family val="2"/>
      <scheme val="minor"/>
    </font>
    <font>
      <u/>
      <sz val="10"/>
      <color theme="10"/>
      <name val="Calibri"/>
      <family val="2"/>
      <scheme val="minor"/>
    </font>
    <font>
      <sz val="10"/>
      <color theme="1"/>
      <name val="Calibri"/>
      <family val="2"/>
      <scheme val="minor"/>
    </font>
    <font>
      <sz val="10"/>
      <color indexed="8"/>
      <name val="Arial"/>
      <family val="2"/>
    </font>
    <font>
      <sz val="10"/>
      <name val="Calibri"/>
      <family val="2"/>
      <scheme val="minor"/>
    </font>
    <font>
      <sz val="11"/>
      <color rgb="FF000000"/>
      <name val="Arial"/>
      <family val="2"/>
    </font>
    <font>
      <sz val="10"/>
      <color rgb="FF000000"/>
      <name val="Calibri"/>
      <family val="2"/>
      <scheme val="minor"/>
    </font>
    <font>
      <b/>
      <sz val="10"/>
      <color theme="1"/>
      <name val="Calibri"/>
      <family val="2"/>
      <scheme val="minor"/>
    </font>
    <font>
      <sz val="11"/>
      <color theme="10"/>
      <name val="Calibri"/>
      <family val="2"/>
      <scheme val="minor"/>
    </font>
    <font>
      <sz val="11"/>
      <name val="Calibri"/>
      <family val="2"/>
      <scheme val="minor"/>
    </font>
    <font>
      <sz val="10"/>
      <color theme="1"/>
      <name val="Calibri"/>
      <family val="2"/>
    </font>
    <font>
      <b/>
      <sz val="10"/>
      <color theme="1"/>
      <name val="Calibri"/>
      <family val="2"/>
    </font>
    <font>
      <sz val="10"/>
      <color rgb="FF030A13"/>
      <name val="Calibri"/>
      <family val="2"/>
    </font>
    <font>
      <b/>
      <sz val="10"/>
      <color rgb="FF030A13"/>
      <name val="Calibri"/>
      <family val="2"/>
    </font>
    <font>
      <sz val="10"/>
      <color rgb="FF2E2E2E"/>
      <name val="Calibri"/>
      <family val="2"/>
      <scheme val="minor"/>
    </font>
    <font>
      <sz val="11"/>
      <color rgb="FF030A13"/>
      <name val="Helvetica"/>
      <family val="2"/>
    </font>
    <font>
      <sz val="10"/>
      <name val="Calibri"/>
      <family val="2"/>
    </font>
    <font>
      <strike/>
      <sz val="10"/>
      <name val="Calibri"/>
      <family val="2"/>
    </font>
    <font>
      <sz val="10"/>
      <color rgb="FFFF0000"/>
      <name val="Calibri"/>
      <family val="2"/>
    </font>
    <font>
      <strike/>
      <sz val="10"/>
      <color rgb="FF000000"/>
      <name val="Calibri"/>
      <family val="2"/>
    </font>
    <font>
      <b/>
      <sz val="9"/>
      <color indexed="81"/>
      <name val="Tahoma"/>
      <family val="2"/>
    </font>
    <font>
      <sz val="9"/>
      <color indexed="81"/>
      <name val="Tahoma"/>
      <family val="2"/>
    </font>
    <font>
      <u/>
      <sz val="10"/>
      <color theme="1"/>
      <name val="Calibri"/>
      <family val="2"/>
      <scheme val="minor"/>
    </font>
    <font>
      <b/>
      <sz val="16"/>
      <color theme="1"/>
      <name val="Calibri"/>
      <family val="2"/>
      <scheme val="minor"/>
    </font>
  </fonts>
  <fills count="2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59999389629810485"/>
        <bgColor rgb="FF000000"/>
      </patternFill>
    </fill>
    <fill>
      <patternFill patternType="solid">
        <fgColor rgb="FFFFCCFF"/>
        <bgColor rgb="FF000000"/>
      </patternFill>
    </fill>
    <fill>
      <patternFill patternType="solid">
        <fgColor rgb="FFFFCCFF"/>
        <bgColor indexed="64"/>
      </patternFill>
    </fill>
    <fill>
      <patternFill patternType="solid">
        <fgColor rgb="FFFF66FF"/>
        <bgColor indexed="64"/>
      </patternFill>
    </fill>
    <fill>
      <patternFill patternType="solid">
        <fgColor rgb="FFFF66FF"/>
        <bgColor rgb="FF000000"/>
      </patternFill>
    </fill>
    <fill>
      <patternFill patternType="solid">
        <fgColor rgb="FFFFFF0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3" tint="0.79998168889431442"/>
        <bgColor rgb="FF000000"/>
      </patternFill>
    </fill>
    <fill>
      <patternFill patternType="solid">
        <fgColor theme="8" tint="0.59999389629810485"/>
        <bgColor indexed="64"/>
      </patternFill>
    </fill>
    <fill>
      <patternFill patternType="solid">
        <fgColor rgb="FF00B0F0"/>
        <bgColor rgb="FF000000"/>
      </patternFill>
    </fill>
    <fill>
      <patternFill patternType="solid">
        <fgColor rgb="FF00B0F0"/>
        <bgColor indexed="64"/>
      </patternFill>
    </fill>
    <fill>
      <patternFill patternType="solid">
        <fgColor rgb="FF66CCFF"/>
        <bgColor rgb="FF000000"/>
      </patternFill>
    </fill>
    <fill>
      <patternFill patternType="solid">
        <fgColor rgb="FF66CCFF"/>
        <bgColor indexed="64"/>
      </patternFill>
    </fill>
    <fill>
      <patternFill patternType="solid">
        <fgColor rgb="FF6699FF"/>
        <bgColor rgb="FF000000"/>
      </patternFill>
    </fill>
    <fill>
      <patternFill patternType="solid">
        <fgColor rgb="FF6699FF"/>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0" tint="-0.249977111117893"/>
        <bgColor rgb="FF000000"/>
      </patternFill>
    </fill>
    <fill>
      <patternFill patternType="solid">
        <fgColor rgb="FFFFFF99"/>
        <bgColor indexed="64"/>
      </patternFill>
    </fill>
    <fill>
      <patternFill patternType="solid">
        <fgColor theme="7" tint="0.39997558519241921"/>
        <bgColor indexed="64"/>
      </patternFill>
    </fill>
    <fill>
      <patternFill patternType="solid">
        <fgColor theme="9"/>
        <bgColor indexed="64"/>
      </patternFill>
    </fill>
    <fill>
      <patternFill patternType="solid">
        <fgColor theme="8" tint="-0.249977111117893"/>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3">
    <xf numFmtId="0" fontId="0" fillId="0" borderId="0"/>
    <xf numFmtId="0" fontId="8" fillId="0" borderId="0" applyNumberFormat="0" applyFill="0" applyBorder="0" applyAlignment="0" applyProtection="0"/>
    <xf numFmtId="0" fontId="11" fillId="0" borderId="0"/>
  </cellStyleXfs>
  <cellXfs count="233">
    <xf numFmtId="0" fontId="0" fillId="0" borderId="0" xfId="0"/>
    <xf numFmtId="0" fontId="3"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2" borderId="1"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xf>
    <xf numFmtId="0" fontId="6" fillId="3" borderId="1" xfId="0" applyFont="1" applyFill="1" applyBorder="1" applyAlignment="1" applyProtection="1">
      <alignment vertical="center" wrapText="1"/>
    </xf>
    <xf numFmtId="0" fontId="7" fillId="3" borderId="1" xfId="0" applyFont="1" applyFill="1" applyBorder="1" applyAlignment="1" applyProtection="1">
      <alignment horizontal="center" vertical="center" wrapText="1"/>
    </xf>
    <xf numFmtId="0" fontId="6" fillId="4" borderId="1" xfId="0" applyFont="1" applyFill="1" applyBorder="1" applyAlignment="1" applyProtection="1">
      <alignment vertical="center" wrapText="1"/>
    </xf>
    <xf numFmtId="0" fontId="6" fillId="4" borderId="1" xfId="0" applyFont="1" applyFill="1" applyBorder="1" applyAlignment="1" applyProtection="1">
      <alignment horizontal="left" vertical="center" wrapText="1"/>
    </xf>
    <xf numFmtId="0" fontId="6" fillId="4" borderId="1" xfId="0" applyFont="1" applyFill="1" applyBorder="1" applyAlignment="1" applyProtection="1">
      <alignment horizontal="center" vertical="center" wrapText="1"/>
    </xf>
    <xf numFmtId="0" fontId="9" fillId="4" borderId="1" xfId="1" applyFont="1" applyFill="1" applyBorder="1" applyAlignment="1">
      <alignment horizontal="left" vertical="center" wrapText="1"/>
    </xf>
    <xf numFmtId="0" fontId="6" fillId="4" borderId="4" xfId="0" applyFont="1" applyFill="1" applyBorder="1" applyAlignment="1" applyProtection="1">
      <alignment horizontal="center" vertical="center" wrapText="1"/>
    </xf>
    <xf numFmtId="0" fontId="10" fillId="4" borderId="1" xfId="0" applyFont="1" applyFill="1" applyBorder="1" applyAlignment="1">
      <alignment horizontal="left" vertical="center" wrapText="1"/>
    </xf>
    <xf numFmtId="0" fontId="6" fillId="5" borderId="1" xfId="0" applyFont="1" applyFill="1" applyBorder="1" applyAlignment="1" applyProtection="1">
      <alignment vertical="center" wrapText="1"/>
    </xf>
    <xf numFmtId="0" fontId="6" fillId="5" borderId="1" xfId="0" applyFont="1" applyFill="1" applyBorder="1" applyAlignment="1" applyProtection="1">
      <alignment horizontal="left" vertical="center" wrapText="1"/>
    </xf>
    <xf numFmtId="0" fontId="6" fillId="5" borderId="1" xfId="0" applyFont="1" applyFill="1" applyBorder="1" applyAlignment="1" applyProtection="1">
      <alignment horizontal="center" vertical="center" wrapText="1"/>
    </xf>
    <xf numFmtId="0" fontId="10" fillId="5" borderId="1" xfId="0" applyFont="1" applyFill="1" applyBorder="1" applyAlignment="1">
      <alignment horizontal="left" vertical="center" wrapText="1"/>
    </xf>
    <xf numFmtId="0" fontId="8" fillId="4" borderId="1" xfId="1" applyFill="1" applyBorder="1" applyAlignment="1">
      <alignment horizontal="left" vertical="center" wrapText="1"/>
    </xf>
    <xf numFmtId="0" fontId="10" fillId="4" borderId="1" xfId="0" applyFont="1" applyFill="1" applyBorder="1" applyAlignment="1">
      <alignment vertical="top" wrapText="1"/>
    </xf>
    <xf numFmtId="0" fontId="12" fillId="4" borderId="1" xfId="2" applyFont="1" applyFill="1" applyBorder="1" applyAlignment="1">
      <alignment horizontal="left" vertical="center" wrapText="1"/>
    </xf>
    <xf numFmtId="0" fontId="10" fillId="4" borderId="1" xfId="0" applyFont="1" applyFill="1" applyBorder="1" applyAlignment="1">
      <alignment horizontal="left" wrapText="1"/>
    </xf>
    <xf numFmtId="0" fontId="0" fillId="4" borderId="0" xfId="0" applyFill="1" applyAlignment="1">
      <alignment wrapText="1"/>
    </xf>
    <xf numFmtId="0" fontId="10" fillId="4" borderId="1" xfId="0" applyFont="1" applyFill="1" applyBorder="1" applyAlignment="1">
      <alignment horizontal="center" vertical="center" wrapText="1"/>
    </xf>
    <xf numFmtId="0" fontId="10" fillId="4" borderId="1" xfId="0" applyFont="1" applyFill="1" applyBorder="1" applyAlignment="1">
      <alignment wrapText="1"/>
    </xf>
    <xf numFmtId="0" fontId="10" fillId="5" borderId="1" xfId="0" applyFont="1" applyFill="1" applyBorder="1" applyAlignment="1">
      <alignment wrapText="1"/>
    </xf>
    <xf numFmtId="0" fontId="9" fillId="5" borderId="1" xfId="1" applyFont="1" applyFill="1" applyBorder="1" applyAlignment="1">
      <alignment horizontal="left" vertical="center" wrapText="1"/>
    </xf>
    <xf numFmtId="0" fontId="10" fillId="4" borderId="1" xfId="0" applyFont="1" applyFill="1" applyBorder="1" applyAlignment="1">
      <alignment vertical="center" wrapText="1"/>
    </xf>
    <xf numFmtId="0" fontId="13" fillId="4" borderId="1" xfId="0" applyFont="1" applyFill="1" applyBorder="1" applyAlignment="1">
      <alignment wrapText="1"/>
    </xf>
    <xf numFmtId="0" fontId="14" fillId="4" borderId="1" xfId="0" applyFont="1" applyFill="1" applyBorder="1" applyAlignment="1">
      <alignment vertical="center" wrapText="1"/>
    </xf>
    <xf numFmtId="0" fontId="6" fillId="6" borderId="5" xfId="0" applyFont="1" applyFill="1" applyBorder="1" applyAlignment="1" applyProtection="1">
      <alignment horizontal="left" vertical="center" wrapText="1"/>
    </xf>
    <xf numFmtId="0" fontId="10" fillId="6" borderId="5" xfId="0" applyFont="1" applyFill="1" applyBorder="1" applyAlignment="1">
      <alignment horizontal="left" vertical="center" wrapText="1"/>
    </xf>
    <xf numFmtId="0" fontId="10" fillId="7" borderId="5" xfId="0" applyFont="1" applyFill="1" applyBorder="1" applyAlignment="1">
      <alignment horizontal="left" vertical="center" wrapText="1"/>
    </xf>
    <xf numFmtId="0" fontId="8" fillId="6" borderId="0" xfId="1" applyFill="1" applyAlignment="1">
      <alignment horizontal="left" vertical="center" wrapText="1"/>
    </xf>
    <xf numFmtId="0" fontId="10" fillId="7" borderId="5" xfId="0" applyFont="1" applyFill="1" applyBorder="1" applyAlignment="1">
      <alignment wrapText="1"/>
    </xf>
    <xf numFmtId="0" fontId="6" fillId="8" borderId="1" xfId="0" applyFont="1" applyFill="1" applyBorder="1" applyAlignment="1" applyProtection="1">
      <alignment horizontal="left" vertical="center" wrapText="1"/>
    </xf>
    <xf numFmtId="0" fontId="6" fillId="8" borderId="1" xfId="0" applyFont="1" applyFill="1" applyBorder="1" applyAlignment="1" applyProtection="1">
      <alignment horizontal="center" vertical="center" wrapText="1"/>
    </xf>
    <xf numFmtId="0" fontId="10" fillId="8" borderId="1" xfId="0" applyFont="1" applyFill="1" applyBorder="1" applyAlignment="1">
      <alignment horizontal="left" vertical="center" wrapText="1"/>
    </xf>
    <xf numFmtId="0" fontId="6" fillId="8" borderId="1" xfId="0" applyFont="1" applyFill="1" applyBorder="1" applyAlignment="1" applyProtection="1">
      <alignment vertical="center" wrapText="1"/>
    </xf>
    <xf numFmtId="0" fontId="6" fillId="9" borderId="1" xfId="0" applyFont="1" applyFill="1" applyBorder="1" applyAlignment="1" applyProtection="1">
      <alignment horizontal="left" vertical="center" wrapText="1"/>
    </xf>
    <xf numFmtId="0" fontId="6" fillId="9" borderId="1" xfId="0" applyFont="1" applyFill="1" applyBorder="1" applyAlignment="1" applyProtection="1">
      <alignment horizontal="center" vertical="center" wrapText="1"/>
    </xf>
    <xf numFmtId="0" fontId="6" fillId="8" borderId="4" xfId="0" applyFont="1" applyFill="1" applyBorder="1" applyAlignment="1" applyProtection="1">
      <alignment horizontal="center" vertical="center" wrapText="1"/>
    </xf>
    <xf numFmtId="0" fontId="6" fillId="10" borderId="1" xfId="0" applyFont="1" applyFill="1" applyBorder="1" applyAlignment="1" applyProtection="1">
      <alignment horizontal="left" vertical="center" wrapText="1"/>
    </xf>
    <xf numFmtId="0" fontId="6" fillId="10" borderId="1" xfId="0" applyFont="1" applyFill="1" applyBorder="1" applyAlignment="1" applyProtection="1">
      <alignment horizontal="center" vertical="center" wrapText="1"/>
    </xf>
    <xf numFmtId="0" fontId="8" fillId="10" borderId="1" xfId="1" applyFill="1" applyBorder="1" applyAlignment="1">
      <alignment horizontal="left" vertical="center" wrapText="1"/>
    </xf>
    <xf numFmtId="0" fontId="6" fillId="10" borderId="1" xfId="0" applyFont="1" applyFill="1" applyBorder="1" applyAlignment="1" applyProtection="1">
      <alignment vertical="center" wrapText="1"/>
    </xf>
    <xf numFmtId="0" fontId="6" fillId="10" borderId="2" xfId="0" applyFont="1" applyFill="1" applyBorder="1" applyAlignment="1" applyProtection="1">
      <alignment horizontal="center" vertical="center" wrapText="1"/>
    </xf>
    <xf numFmtId="0" fontId="6" fillId="10" borderId="4" xfId="0" applyFont="1" applyFill="1" applyBorder="1" applyAlignment="1" applyProtection="1">
      <alignment horizontal="center" vertical="center" wrapText="1"/>
    </xf>
    <xf numFmtId="0" fontId="10" fillId="11" borderId="1" xfId="0" applyFont="1" applyFill="1" applyBorder="1" applyAlignment="1">
      <alignment horizontal="left" vertical="center" wrapText="1"/>
    </xf>
    <xf numFmtId="0" fontId="6" fillId="11" borderId="1" xfId="0" applyFont="1" applyFill="1" applyBorder="1" applyAlignment="1" applyProtection="1">
      <alignment horizontal="center" vertical="center" wrapText="1"/>
    </xf>
    <xf numFmtId="0" fontId="6" fillId="11" borderId="1" xfId="0" applyFont="1" applyFill="1" applyBorder="1" applyAlignment="1" applyProtection="1">
      <alignment horizontal="left" vertical="center" wrapText="1"/>
    </xf>
    <xf numFmtId="0" fontId="10" fillId="11" borderId="1" xfId="0" applyFont="1" applyFill="1" applyBorder="1" applyAlignment="1">
      <alignment horizontal="left" vertical="top" wrapText="1"/>
    </xf>
    <xf numFmtId="0" fontId="6" fillId="11" borderId="2" xfId="0" applyFont="1" applyFill="1" applyBorder="1" applyAlignment="1" applyProtection="1">
      <alignment horizontal="center" vertical="center" wrapText="1"/>
    </xf>
    <xf numFmtId="0" fontId="10" fillId="12" borderId="1" xfId="0" applyFont="1" applyFill="1" applyBorder="1" applyAlignment="1">
      <alignment horizontal="left" vertical="center" wrapText="1"/>
    </xf>
    <xf numFmtId="0" fontId="10" fillId="12" borderId="1" xfId="0" applyFont="1" applyFill="1" applyBorder="1" applyAlignment="1">
      <alignment horizontal="center" vertical="center" wrapText="1"/>
    </xf>
    <xf numFmtId="0" fontId="10" fillId="12" borderId="1" xfId="0" applyFont="1" applyFill="1" applyBorder="1" applyAlignment="1">
      <alignment horizontal="left" vertical="top" wrapText="1"/>
    </xf>
    <xf numFmtId="0" fontId="6" fillId="12" borderId="2" xfId="0" applyFont="1" applyFill="1" applyBorder="1" applyAlignment="1" applyProtection="1">
      <alignment horizontal="center" vertical="center" wrapText="1"/>
    </xf>
    <xf numFmtId="0" fontId="9" fillId="12" borderId="1" xfId="1" applyFont="1" applyFill="1" applyBorder="1" applyAlignment="1">
      <alignment horizontal="left" vertical="center" wrapText="1"/>
    </xf>
    <xf numFmtId="0" fontId="10" fillId="12" borderId="1" xfId="0" applyFont="1" applyFill="1" applyBorder="1" applyAlignment="1">
      <alignment wrapText="1"/>
    </xf>
    <xf numFmtId="0" fontId="6" fillId="12" borderId="1" xfId="0" applyFont="1" applyFill="1" applyBorder="1" applyAlignment="1" applyProtection="1">
      <alignment horizontal="left" vertical="center" wrapText="1"/>
    </xf>
    <xf numFmtId="0" fontId="6" fillId="12" borderId="1" xfId="0" applyFont="1" applyFill="1" applyBorder="1" applyAlignment="1" applyProtection="1">
      <alignment horizontal="center" vertical="center" wrapText="1"/>
    </xf>
    <xf numFmtId="0" fontId="8" fillId="12" borderId="1" xfId="1" applyFill="1" applyBorder="1" applyAlignment="1">
      <alignment horizontal="left" vertical="center" wrapText="1"/>
    </xf>
    <xf numFmtId="0" fontId="8" fillId="12" borderId="0" xfId="1" applyFill="1" applyBorder="1" applyAlignment="1" applyProtection="1">
      <alignment vertical="center" wrapText="1"/>
    </xf>
    <xf numFmtId="0" fontId="6" fillId="13" borderId="6" xfId="0" applyFont="1" applyFill="1" applyBorder="1" applyAlignment="1" applyProtection="1">
      <alignment horizontal="left" vertical="center" wrapText="1"/>
    </xf>
    <xf numFmtId="0" fontId="14" fillId="14" borderId="1" xfId="0" applyFont="1" applyFill="1" applyBorder="1" applyAlignment="1" applyProtection="1">
      <alignment horizontal="left" vertical="center" wrapText="1"/>
    </xf>
    <xf numFmtId="0" fontId="10" fillId="14" borderId="1" xfId="0" applyFont="1" applyFill="1" applyBorder="1" applyAlignment="1">
      <alignment horizontal="left" vertical="center" wrapText="1"/>
    </xf>
    <xf numFmtId="0" fontId="9" fillId="14" borderId="1" xfId="1" applyFont="1" applyFill="1" applyBorder="1" applyAlignment="1">
      <alignment horizontal="left" vertical="center" wrapText="1"/>
    </xf>
    <xf numFmtId="0" fontId="10" fillId="14" borderId="1" xfId="0" applyFont="1" applyFill="1" applyBorder="1" applyAlignment="1">
      <alignment horizontal="left" vertical="top" wrapText="1"/>
    </xf>
    <xf numFmtId="0" fontId="10" fillId="14" borderId="1" xfId="0" applyFont="1" applyFill="1" applyBorder="1" applyAlignment="1">
      <alignment wrapText="1"/>
    </xf>
    <xf numFmtId="0" fontId="10" fillId="14" borderId="1" xfId="0" applyFont="1" applyFill="1" applyBorder="1" applyAlignment="1">
      <alignment vertical="top" wrapText="1"/>
    </xf>
    <xf numFmtId="0" fontId="14" fillId="10" borderId="1" xfId="0" applyFont="1" applyFill="1" applyBorder="1" applyAlignment="1" applyProtection="1">
      <alignment horizontal="left" vertical="center" wrapText="1"/>
    </xf>
    <xf numFmtId="0" fontId="10" fillId="10" borderId="1" xfId="0" applyFont="1" applyFill="1" applyBorder="1" applyAlignment="1">
      <alignment horizontal="left" vertical="center" wrapText="1"/>
    </xf>
    <xf numFmtId="0" fontId="9" fillId="10" borderId="1" xfId="1" applyFont="1" applyFill="1" applyBorder="1" applyAlignment="1">
      <alignment horizontal="left" vertical="center" wrapText="1"/>
    </xf>
    <xf numFmtId="0" fontId="10" fillId="10" borderId="1" xfId="0" applyFont="1" applyFill="1" applyBorder="1" applyAlignment="1">
      <alignment horizontal="left" vertical="top" wrapText="1"/>
    </xf>
    <xf numFmtId="0" fontId="6" fillId="15" borderId="1" xfId="0" applyFont="1" applyFill="1" applyBorder="1" applyAlignment="1" applyProtection="1">
      <alignment horizontal="left" vertical="center" wrapText="1"/>
    </xf>
    <xf numFmtId="0" fontId="10" fillId="15" borderId="1" xfId="0" applyFont="1" applyFill="1" applyBorder="1" applyAlignment="1">
      <alignment horizontal="left" vertical="center" wrapText="1"/>
    </xf>
    <xf numFmtId="0" fontId="10" fillId="15" borderId="1" xfId="0" applyFont="1" applyFill="1" applyBorder="1" applyAlignment="1">
      <alignment horizontal="center" vertical="center" wrapText="1"/>
    </xf>
    <xf numFmtId="0" fontId="8" fillId="15" borderId="1" xfId="1" applyFill="1" applyBorder="1" applyAlignment="1">
      <alignment horizontal="left" vertical="top" wrapText="1"/>
    </xf>
    <xf numFmtId="0" fontId="8" fillId="15" borderId="1" xfId="1" applyFill="1" applyBorder="1" applyAlignment="1">
      <alignment horizontal="left" vertical="center" wrapText="1"/>
    </xf>
    <xf numFmtId="0" fontId="10" fillId="15" borderId="1" xfId="0" applyFont="1" applyFill="1" applyBorder="1" applyAlignment="1">
      <alignment horizontal="left" vertical="top" wrapText="1"/>
    </xf>
    <xf numFmtId="0" fontId="17" fillId="15" borderId="1" xfId="1" applyFont="1" applyFill="1" applyBorder="1" applyAlignment="1">
      <alignment horizontal="center" vertical="center" wrapText="1"/>
    </xf>
    <xf numFmtId="0" fontId="18" fillId="15" borderId="1" xfId="0" applyFont="1" applyFill="1" applyBorder="1" applyAlignment="1">
      <alignment horizontal="left" vertical="center" wrapText="1"/>
    </xf>
    <xf numFmtId="0" fontId="18" fillId="16" borderId="1" xfId="0" applyFont="1" applyFill="1" applyBorder="1" applyAlignment="1">
      <alignment horizontal="left" vertical="center" wrapText="1"/>
    </xf>
    <xf numFmtId="0" fontId="20" fillId="16" borderId="0" xfId="0" applyFont="1" applyFill="1" applyAlignment="1">
      <alignment vertical="center" wrapText="1"/>
    </xf>
    <xf numFmtId="0" fontId="18" fillId="16" borderId="1" xfId="0" applyFont="1" applyFill="1" applyBorder="1" applyAlignment="1">
      <alignment vertical="center" wrapText="1"/>
    </xf>
    <xf numFmtId="0" fontId="6" fillId="17" borderId="1" xfId="0" applyFont="1" applyFill="1" applyBorder="1" applyAlignment="1" applyProtection="1">
      <alignment horizontal="left" vertical="center" wrapText="1"/>
    </xf>
    <xf numFmtId="0" fontId="10" fillId="17" borderId="1" xfId="0" applyFont="1" applyFill="1" applyBorder="1" applyAlignment="1">
      <alignment horizontal="left" vertical="center" wrapText="1"/>
    </xf>
    <xf numFmtId="0" fontId="10" fillId="18" borderId="1" xfId="0" applyFont="1" applyFill="1" applyBorder="1" applyAlignment="1">
      <alignment horizontal="left" vertical="center" wrapText="1"/>
    </xf>
    <xf numFmtId="0" fontId="10" fillId="18" borderId="1" xfId="0" applyFont="1" applyFill="1" applyBorder="1" applyAlignment="1">
      <alignment vertical="center" wrapText="1"/>
    </xf>
    <xf numFmtId="0" fontId="10" fillId="19" borderId="1" xfId="0" applyFont="1" applyFill="1" applyBorder="1" applyAlignment="1">
      <alignment horizontal="left" vertical="center" wrapText="1"/>
    </xf>
    <xf numFmtId="0" fontId="10" fillId="20" borderId="1" xfId="0" applyFont="1" applyFill="1" applyBorder="1" applyAlignment="1">
      <alignment horizontal="left" vertical="center" wrapText="1"/>
    </xf>
    <xf numFmtId="0" fontId="10" fillId="20" borderId="1" xfId="0" applyFont="1" applyFill="1" applyBorder="1" applyAlignment="1">
      <alignment horizontal="center" vertical="center" wrapText="1"/>
    </xf>
    <xf numFmtId="0" fontId="22" fillId="20" borderId="0" xfId="0" applyFont="1" applyFill="1" applyAlignment="1">
      <alignment wrapText="1"/>
    </xf>
    <xf numFmtId="0" fontId="8" fillId="20" borderId="1" xfId="1" applyFill="1" applyBorder="1" applyAlignment="1">
      <alignment horizontal="left" vertical="center" wrapText="1"/>
    </xf>
    <xf numFmtId="0" fontId="10" fillId="20" borderId="0" xfId="0" applyFont="1" applyFill="1" applyAlignment="1">
      <alignment vertical="center" wrapText="1"/>
    </xf>
    <xf numFmtId="0" fontId="6" fillId="0" borderId="1" xfId="0" applyFont="1" applyFill="1" applyBorder="1" applyAlignment="1" applyProtection="1">
      <alignment horizontal="left" vertical="center" wrapText="1"/>
    </xf>
    <xf numFmtId="0" fontId="10" fillId="0"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3" borderId="1" xfId="0" applyFont="1" applyFill="1" applyBorder="1" applyAlignment="1">
      <alignment horizontal="left" vertical="center" wrapText="1"/>
    </xf>
    <xf numFmtId="0" fontId="12" fillId="0" borderId="1" xfId="2" applyFont="1" applyFill="1" applyBorder="1" applyAlignment="1">
      <alignment horizontal="left" vertical="center" wrapText="1"/>
    </xf>
    <xf numFmtId="0" fontId="6" fillId="15" borderId="1" xfId="0" applyFont="1" applyFill="1" applyBorder="1" applyAlignment="1" applyProtection="1">
      <alignment horizontal="left" vertical="top" wrapText="1"/>
    </xf>
    <xf numFmtId="0" fontId="17" fillId="15" borderId="1" xfId="1" applyFont="1" applyFill="1" applyBorder="1" applyAlignment="1">
      <alignment horizontal="left" vertical="top" wrapText="1"/>
    </xf>
    <xf numFmtId="0" fontId="18" fillId="15" borderId="1" xfId="0" applyFont="1" applyFill="1" applyBorder="1" applyAlignment="1">
      <alignment horizontal="left" vertical="top" wrapText="1"/>
    </xf>
    <xf numFmtId="0" fontId="18" fillId="16" borderId="1" xfId="0" applyFont="1" applyFill="1" applyBorder="1" applyAlignment="1">
      <alignment horizontal="left" vertical="top" wrapText="1"/>
    </xf>
    <xf numFmtId="0" fontId="20" fillId="16" borderId="0" xfId="0" applyFont="1" applyFill="1" applyAlignment="1">
      <alignment horizontal="left" vertical="top" wrapText="1"/>
    </xf>
    <xf numFmtId="0" fontId="18" fillId="15" borderId="4" xfId="0" applyFont="1" applyFill="1" applyBorder="1" applyAlignment="1">
      <alignment horizontal="left" vertical="top" wrapText="1"/>
    </xf>
    <xf numFmtId="0" fontId="0" fillId="0" borderId="0" xfId="0" applyAlignment="1">
      <alignment horizontal="left" vertical="top" wrapText="1"/>
    </xf>
    <xf numFmtId="0" fontId="0" fillId="16" borderId="1" xfId="0" applyFill="1" applyBorder="1" applyAlignment="1">
      <alignment horizontal="left" vertical="top" wrapText="1"/>
    </xf>
    <xf numFmtId="0" fontId="18" fillId="15" borderId="7" xfId="0" applyFont="1" applyFill="1" applyBorder="1" applyAlignment="1">
      <alignment horizontal="left" vertical="top" wrapText="1"/>
    </xf>
    <xf numFmtId="0" fontId="0" fillId="16" borderId="7" xfId="0" applyFill="1" applyBorder="1" applyAlignment="1">
      <alignment horizontal="left" vertical="top" wrapText="1"/>
    </xf>
    <xf numFmtId="0" fontId="23" fillId="16" borderId="7" xfId="0" applyFont="1" applyFill="1" applyBorder="1" applyAlignment="1">
      <alignment horizontal="left" vertical="top" wrapText="1"/>
    </xf>
    <xf numFmtId="0" fontId="0" fillId="16" borderId="7" xfId="0" applyFill="1" applyBorder="1" applyAlignment="1">
      <alignment wrapText="1"/>
    </xf>
    <xf numFmtId="0" fontId="6" fillId="21" borderId="1" xfId="0" applyFont="1" applyFill="1" applyBorder="1" applyAlignment="1" applyProtection="1">
      <alignment vertical="center" wrapText="1"/>
    </xf>
    <xf numFmtId="0" fontId="6" fillId="21" borderId="1" xfId="0" applyFont="1" applyFill="1" applyBorder="1" applyAlignment="1" applyProtection="1">
      <alignment horizontal="left" vertical="center" wrapText="1"/>
    </xf>
    <xf numFmtId="0" fontId="6" fillId="21" borderId="1" xfId="0" applyFont="1" applyFill="1" applyBorder="1" applyAlignment="1" applyProtection="1">
      <alignment horizontal="center" vertical="center" wrapText="1"/>
    </xf>
    <xf numFmtId="0" fontId="8" fillId="21" borderId="1" xfId="1" applyFill="1" applyBorder="1" applyAlignment="1">
      <alignment horizontal="left" vertical="center" wrapText="1"/>
    </xf>
    <xf numFmtId="0" fontId="6" fillId="21" borderId="4" xfId="0" applyFont="1" applyFill="1" applyBorder="1" applyAlignment="1" applyProtection="1">
      <alignment horizontal="center" vertical="center" wrapText="1"/>
    </xf>
    <xf numFmtId="0" fontId="24" fillId="21" borderId="1" xfId="0" applyFont="1" applyFill="1" applyBorder="1" applyAlignment="1" applyProtection="1">
      <alignment horizontal="left" vertical="center" wrapText="1"/>
    </xf>
    <xf numFmtId="0" fontId="24" fillId="21" borderId="1" xfId="0" applyFont="1" applyFill="1" applyBorder="1" applyAlignment="1" applyProtection="1">
      <alignment vertical="center" wrapText="1"/>
    </xf>
    <xf numFmtId="0" fontId="10" fillId="22" borderId="1" xfId="0" applyFont="1" applyFill="1" applyBorder="1" applyAlignment="1">
      <alignment horizontal="left" vertical="center" wrapText="1"/>
    </xf>
    <xf numFmtId="0" fontId="0" fillId="0" borderId="0" xfId="0" applyAlignment="1">
      <alignment wrapText="1"/>
    </xf>
    <xf numFmtId="0" fontId="6" fillId="21" borderId="6" xfId="0" applyFont="1" applyFill="1" applyBorder="1" applyAlignment="1" applyProtection="1">
      <alignment horizontal="left" vertical="center" wrapText="1"/>
    </xf>
    <xf numFmtId="0" fontId="24" fillId="21" borderId="6" xfId="0" applyFont="1" applyFill="1" applyBorder="1" applyAlignment="1" applyProtection="1">
      <alignment vertical="center" wrapText="1"/>
    </xf>
    <xf numFmtId="0" fontId="0" fillId="3" borderId="0" xfId="0" applyFill="1"/>
    <xf numFmtId="0" fontId="6" fillId="21" borderId="6" xfId="0" applyFont="1" applyFill="1" applyBorder="1" applyAlignment="1" applyProtection="1">
      <alignment vertical="center" wrapText="1"/>
    </xf>
    <xf numFmtId="0" fontId="1" fillId="3" borderId="0" xfId="0" applyFont="1" applyFill="1"/>
    <xf numFmtId="0" fontId="6" fillId="23" borderId="1" xfId="0" applyFont="1" applyFill="1" applyBorder="1" applyAlignment="1" applyProtection="1">
      <alignment horizontal="left" vertical="center" wrapText="1"/>
    </xf>
    <xf numFmtId="0" fontId="6" fillId="23" borderId="1" xfId="0" applyFont="1" applyFill="1" applyBorder="1" applyAlignment="1" applyProtection="1">
      <alignment vertical="center" wrapText="1"/>
    </xf>
    <xf numFmtId="0" fontId="10" fillId="11" borderId="1" xfId="0" applyFont="1" applyFill="1" applyBorder="1" applyAlignment="1">
      <alignment vertical="center" wrapText="1"/>
    </xf>
    <xf numFmtId="0" fontId="13" fillId="11" borderId="1" xfId="0" applyFont="1" applyFill="1" applyBorder="1" applyAlignment="1">
      <alignment wrapText="1"/>
    </xf>
    <xf numFmtId="0" fontId="14" fillId="11" borderId="1" xfId="0" applyFont="1" applyFill="1" applyBorder="1" applyAlignment="1">
      <alignment vertical="center" wrapText="1"/>
    </xf>
    <xf numFmtId="0" fontId="10" fillId="11" borderId="5" xfId="0" applyFont="1" applyFill="1" applyBorder="1" applyAlignment="1">
      <alignment horizontal="left" vertical="center" wrapText="1"/>
    </xf>
    <xf numFmtId="0" fontId="6" fillId="23" borderId="6" xfId="0" applyFont="1" applyFill="1" applyBorder="1" applyAlignment="1" applyProtection="1">
      <alignment horizontal="left" vertical="center" wrapText="1"/>
    </xf>
    <xf numFmtId="0" fontId="10" fillId="23" borderId="1" xfId="0" applyFont="1" applyFill="1" applyBorder="1" applyAlignment="1">
      <alignment horizontal="left" vertical="center" wrapText="1"/>
    </xf>
    <xf numFmtId="0" fontId="18" fillId="11" borderId="1" xfId="0" applyFont="1" applyFill="1" applyBorder="1" applyAlignment="1">
      <alignment horizontal="left" vertical="center"/>
    </xf>
    <xf numFmtId="0" fontId="18" fillId="11" borderId="1" xfId="0" applyFont="1" applyFill="1" applyBorder="1" applyAlignment="1">
      <alignment horizontal="left" vertical="center" wrapText="1"/>
    </xf>
    <xf numFmtId="0" fontId="10" fillId="11" borderId="1" xfId="0" applyFont="1" applyFill="1" applyBorder="1" applyAlignment="1">
      <alignment horizontal="left" vertical="center"/>
    </xf>
    <xf numFmtId="0" fontId="10" fillId="11" borderId="7" xfId="0" applyFont="1" applyFill="1" applyBorder="1" applyAlignment="1">
      <alignment horizontal="left" vertical="center"/>
    </xf>
    <xf numFmtId="0" fontId="10" fillId="23" borderId="1" xfId="0" applyFont="1" applyFill="1" applyBorder="1" applyAlignment="1">
      <alignment horizontal="left" vertical="top" wrapText="1"/>
    </xf>
    <xf numFmtId="0" fontId="18" fillId="11" borderId="1" xfId="0" applyFont="1" applyFill="1" applyBorder="1" applyAlignment="1">
      <alignment horizontal="left" vertical="top" wrapText="1"/>
    </xf>
    <xf numFmtId="0" fontId="0" fillId="11" borderId="1" xfId="0" applyFill="1" applyBorder="1" applyAlignment="1">
      <alignment horizontal="left" vertical="top" wrapText="1"/>
    </xf>
    <xf numFmtId="0" fontId="0" fillId="11" borderId="7" xfId="0" applyFill="1" applyBorder="1" applyAlignment="1">
      <alignment horizontal="left" vertical="top" wrapText="1"/>
    </xf>
    <xf numFmtId="0" fontId="0" fillId="11" borderId="0" xfId="0" applyFill="1" applyAlignment="1">
      <alignment vertical="top" wrapText="1"/>
    </xf>
    <xf numFmtId="0" fontId="24" fillId="11" borderId="1"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wrapText="1"/>
    </xf>
    <xf numFmtId="0" fontId="0" fillId="3" borderId="0" xfId="0" applyFill="1" applyAlignment="1">
      <alignment wrapText="1"/>
    </xf>
    <xf numFmtId="0" fontId="5" fillId="0" borderId="1" xfId="0" applyFont="1" applyFill="1" applyBorder="1" applyAlignment="1" applyProtection="1">
      <alignment horizontal="left" vertical="center" wrapText="1"/>
    </xf>
    <xf numFmtId="0" fontId="5" fillId="3" borderId="1" xfId="0" applyFont="1" applyFill="1" applyBorder="1" applyAlignment="1" applyProtection="1">
      <alignment horizontal="left" vertical="center" wrapText="1"/>
    </xf>
    <xf numFmtId="0" fontId="0" fillId="5" borderId="0" xfId="0" applyFill="1" applyAlignment="1">
      <alignment wrapText="1"/>
    </xf>
    <xf numFmtId="0" fontId="10" fillId="7" borderId="5" xfId="0" applyFont="1" applyFill="1" applyBorder="1" applyAlignment="1">
      <alignment horizontal="center" vertical="center" wrapText="1"/>
    </xf>
    <xf numFmtId="0" fontId="0" fillId="7" borderId="0" xfId="0" applyFill="1" applyAlignment="1">
      <alignment wrapText="1"/>
    </xf>
    <xf numFmtId="0" fontId="10" fillId="8" borderId="1" xfId="0" applyFont="1" applyFill="1" applyBorder="1" applyAlignment="1">
      <alignment horizontal="center" wrapText="1"/>
    </xf>
    <xf numFmtId="0" fontId="0" fillId="8" borderId="0" xfId="0" applyFill="1" applyAlignment="1">
      <alignment wrapText="1"/>
    </xf>
    <xf numFmtId="0" fontId="10" fillId="8" borderId="1" xfId="0" applyFont="1" applyFill="1" applyBorder="1" applyAlignment="1">
      <alignment wrapText="1"/>
    </xf>
    <xf numFmtId="0" fontId="10" fillId="9" borderId="1" xfId="0" applyFont="1" applyFill="1" applyBorder="1" applyAlignment="1">
      <alignment horizontal="left" vertical="center" wrapText="1"/>
    </xf>
    <xf numFmtId="0" fontId="0" fillId="9" borderId="0" xfId="0" applyFill="1" applyAlignment="1">
      <alignment wrapText="1"/>
    </xf>
    <xf numFmtId="0" fontId="10" fillId="10" borderId="1" xfId="0" applyFont="1" applyFill="1" applyBorder="1" applyAlignment="1">
      <alignment wrapText="1"/>
    </xf>
    <xf numFmtId="0" fontId="0" fillId="0" borderId="0" xfId="0" applyFill="1" applyAlignment="1">
      <alignment wrapText="1"/>
    </xf>
    <xf numFmtId="0" fontId="10" fillId="11" borderId="1" xfId="0" applyFont="1" applyFill="1" applyBorder="1" applyAlignment="1">
      <alignment horizontal="center" vertical="center" wrapText="1"/>
    </xf>
    <xf numFmtId="0" fontId="0" fillId="11" borderId="0" xfId="0" applyFill="1" applyAlignment="1">
      <alignment wrapText="1"/>
    </xf>
    <xf numFmtId="0" fontId="0" fillId="12" borderId="0" xfId="0" applyFill="1" applyAlignment="1">
      <alignment wrapText="1"/>
    </xf>
    <xf numFmtId="0" fontId="10" fillId="14" borderId="1" xfId="0" applyFont="1" applyFill="1" applyBorder="1" applyAlignment="1">
      <alignment horizontal="center" vertical="center" wrapText="1"/>
    </xf>
    <xf numFmtId="0" fontId="10" fillId="14" borderId="0" xfId="0" applyFont="1" applyFill="1" applyAlignment="1">
      <alignment wrapText="1"/>
    </xf>
    <xf numFmtId="0" fontId="10" fillId="10" borderId="1" xfId="0" applyFont="1" applyFill="1" applyBorder="1" applyAlignment="1">
      <alignment horizontal="center" vertical="center" wrapText="1"/>
    </xf>
    <xf numFmtId="0" fontId="10" fillId="0" borderId="0" xfId="0" applyFont="1" applyAlignment="1">
      <alignment wrapText="1"/>
    </xf>
    <xf numFmtId="0" fontId="0" fillId="15" borderId="0" xfId="0" applyFill="1" applyAlignment="1">
      <alignment wrapText="1"/>
    </xf>
    <xf numFmtId="0" fontId="0" fillId="16" borderId="0" xfId="0" applyFill="1" applyAlignment="1">
      <alignment wrapText="1"/>
    </xf>
    <xf numFmtId="0" fontId="18" fillId="16" borderId="1" xfId="0" applyFont="1" applyFill="1" applyBorder="1" applyAlignment="1">
      <alignment horizontal="center" vertical="center" wrapText="1"/>
    </xf>
    <xf numFmtId="0" fontId="18" fillId="16" borderId="0" xfId="0" applyFont="1" applyFill="1" applyAlignment="1">
      <alignment vertical="center" wrapText="1"/>
    </xf>
    <xf numFmtId="0" fontId="10" fillId="18" borderId="1" xfId="0" applyFont="1" applyFill="1" applyBorder="1" applyAlignment="1">
      <alignment horizontal="center" vertical="center" wrapText="1"/>
    </xf>
    <xf numFmtId="0" fontId="0" fillId="18" borderId="0" xfId="0" applyFill="1" applyAlignment="1">
      <alignment wrapText="1"/>
    </xf>
    <xf numFmtId="0" fontId="0" fillId="20" borderId="0" xfId="0" applyFill="1" applyAlignment="1">
      <alignment wrapText="1"/>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wrapText="1"/>
    </xf>
    <xf numFmtId="0" fontId="0" fillId="16" borderId="1" xfId="0" applyFill="1" applyBorder="1" applyAlignment="1">
      <alignment wrapText="1"/>
    </xf>
    <xf numFmtId="0" fontId="10" fillId="21" borderId="1" xfId="0" applyFont="1" applyFill="1" applyBorder="1" applyAlignment="1">
      <alignment wrapText="1"/>
    </xf>
    <xf numFmtId="0" fontId="10" fillId="21" borderId="1" xfId="0" applyFont="1" applyFill="1" applyBorder="1" applyAlignment="1">
      <alignment horizontal="center" wrapText="1"/>
    </xf>
    <xf numFmtId="0" fontId="0" fillId="21" borderId="0" xfId="0" applyFill="1" applyAlignment="1">
      <alignment wrapText="1"/>
    </xf>
    <xf numFmtId="0" fontId="0" fillId="0" borderId="0" xfId="0" applyAlignment="1">
      <alignment horizontal="center" vertical="center" wrapText="1"/>
    </xf>
    <xf numFmtId="0" fontId="0" fillId="3" borderId="0" xfId="0" applyFill="1" applyAlignment="1">
      <alignment horizontal="center" vertical="center" wrapText="1"/>
    </xf>
    <xf numFmtId="0" fontId="0" fillId="0" borderId="0" xfId="0" applyAlignment="1">
      <alignment horizontal="left" vertical="center" wrapText="1"/>
    </xf>
    <xf numFmtId="0" fontId="0" fillId="3" borderId="1" xfId="0" applyFill="1" applyBorder="1" applyAlignment="1">
      <alignment horizontal="right"/>
    </xf>
    <xf numFmtId="0" fontId="2" fillId="3" borderId="0" xfId="0" applyFont="1" applyFill="1"/>
    <xf numFmtId="0" fontId="1" fillId="0" borderId="0" xfId="0" applyFont="1" applyAlignment="1">
      <alignment wrapText="1"/>
    </xf>
    <xf numFmtId="0" fontId="8" fillId="11" borderId="1" xfId="1" applyFill="1" applyBorder="1" applyAlignment="1">
      <alignment horizontal="left" vertical="center" wrapText="1"/>
    </xf>
    <xf numFmtId="0" fontId="6" fillId="11" borderId="1" xfId="0" applyFont="1" applyFill="1" applyBorder="1" applyAlignment="1" applyProtection="1">
      <alignment vertical="center" wrapText="1"/>
    </xf>
    <xf numFmtId="0" fontId="10" fillId="11" borderId="1" xfId="0" applyFont="1" applyFill="1" applyBorder="1" applyAlignment="1">
      <alignment wrapText="1"/>
    </xf>
    <xf numFmtId="0" fontId="6" fillId="11" borderId="4" xfId="0" applyFont="1" applyFill="1" applyBorder="1" applyAlignment="1" applyProtection="1">
      <alignment horizontal="center" vertical="center" wrapText="1"/>
    </xf>
    <xf numFmtId="0" fontId="0" fillId="10" borderId="0" xfId="0" applyFill="1" applyAlignment="1">
      <alignment wrapText="1"/>
    </xf>
    <xf numFmtId="0" fontId="6" fillId="19" borderId="1" xfId="0" applyFont="1" applyFill="1" applyBorder="1" applyAlignment="1" applyProtection="1">
      <alignment vertical="center" wrapText="1"/>
    </xf>
    <xf numFmtId="0" fontId="8" fillId="3" borderId="1" xfId="1" applyFill="1" applyBorder="1" applyAlignment="1">
      <alignment horizontal="left" vertical="center" wrapText="1"/>
    </xf>
    <xf numFmtId="0" fontId="6" fillId="25" borderId="7" xfId="0" applyFont="1" applyFill="1" applyBorder="1" applyAlignment="1" applyProtection="1">
      <alignment horizontal="left" vertical="top" wrapText="1"/>
    </xf>
    <xf numFmtId="0" fontId="10" fillId="25" borderId="1" xfId="0" applyFont="1" applyFill="1" applyBorder="1" applyAlignment="1">
      <alignment horizontal="left" vertical="center" wrapText="1"/>
    </xf>
    <xf numFmtId="0" fontId="10" fillId="25" borderId="7" xfId="0" applyFont="1" applyFill="1" applyBorder="1" applyAlignment="1">
      <alignment horizontal="left" vertical="center" wrapText="1"/>
    </xf>
    <xf numFmtId="0" fontId="10" fillId="25" borderId="7" xfId="0" applyFont="1" applyFill="1" applyBorder="1" applyAlignment="1">
      <alignment horizontal="left" vertical="top" wrapText="1"/>
    </xf>
    <xf numFmtId="0" fontId="10" fillId="25" borderId="7" xfId="0" applyFont="1" applyFill="1" applyBorder="1" applyAlignment="1">
      <alignment horizontal="center" vertical="center" wrapText="1"/>
    </xf>
    <xf numFmtId="0" fontId="8" fillId="25" borderId="7" xfId="1" applyFill="1" applyBorder="1" applyAlignment="1">
      <alignment horizontal="left" vertical="center" wrapText="1"/>
    </xf>
    <xf numFmtId="0" fontId="10" fillId="25" borderId="7" xfId="0" applyFont="1" applyFill="1" applyBorder="1" applyAlignment="1">
      <alignment wrapText="1"/>
    </xf>
    <xf numFmtId="0" fontId="0" fillId="25" borderId="0" xfId="0" applyFill="1" applyAlignment="1">
      <alignment wrapText="1"/>
    </xf>
    <xf numFmtId="0" fontId="6" fillId="10" borderId="7" xfId="0" applyFont="1" applyFill="1" applyBorder="1" applyAlignment="1" applyProtection="1">
      <alignment horizontal="left" vertical="top" wrapText="1"/>
    </xf>
    <xf numFmtId="0" fontId="10" fillId="10" borderId="7" xfId="0" applyFont="1" applyFill="1" applyBorder="1" applyAlignment="1">
      <alignment horizontal="left" vertical="center" wrapText="1"/>
    </xf>
    <xf numFmtId="0" fontId="10" fillId="10" borderId="7" xfId="0" applyFont="1" applyFill="1" applyBorder="1" applyAlignment="1">
      <alignment horizontal="left" vertical="top" wrapText="1"/>
    </xf>
    <xf numFmtId="0" fontId="10" fillId="10" borderId="7" xfId="0" applyFont="1" applyFill="1" applyBorder="1" applyAlignment="1">
      <alignment horizontal="center" vertical="center" wrapText="1"/>
    </xf>
    <xf numFmtId="0" fontId="8" fillId="10" borderId="7" xfId="1" applyFill="1" applyBorder="1" applyAlignment="1">
      <alignment horizontal="left" vertical="center" wrapText="1"/>
    </xf>
    <xf numFmtId="0" fontId="6" fillId="15" borderId="7" xfId="0" applyFont="1" applyFill="1" applyBorder="1" applyAlignment="1" applyProtection="1">
      <alignment horizontal="left" vertical="top" wrapText="1"/>
    </xf>
    <xf numFmtId="0" fontId="10" fillId="10" borderId="1" xfId="0" applyFont="1" applyFill="1" applyBorder="1" applyAlignment="1">
      <alignment horizontal="center" wrapText="1"/>
    </xf>
    <xf numFmtId="0" fontId="0" fillId="10" borderId="0" xfId="0" applyFill="1" applyAlignment="1">
      <alignment vertical="top" wrapText="1"/>
    </xf>
    <xf numFmtId="0" fontId="24" fillId="10" borderId="1" xfId="0" applyFont="1" applyFill="1" applyBorder="1" applyAlignment="1" applyProtection="1">
      <alignment horizontal="left" vertical="center" wrapText="1"/>
    </xf>
    <xf numFmtId="0" fontId="24" fillId="10" borderId="1" xfId="0" applyFont="1" applyFill="1" applyBorder="1" applyAlignment="1" applyProtection="1">
      <alignment vertical="center" wrapText="1"/>
    </xf>
    <xf numFmtId="0" fontId="12" fillId="10" borderId="1" xfId="0" applyFont="1" applyFill="1" applyBorder="1" applyAlignment="1">
      <alignment vertical="center" wrapText="1"/>
    </xf>
    <xf numFmtId="0" fontId="17" fillId="3" borderId="0" xfId="0" applyFont="1" applyFill="1"/>
    <xf numFmtId="0" fontId="2" fillId="3" borderId="0" xfId="0" applyFont="1" applyFill="1" applyAlignment="1"/>
    <xf numFmtId="0" fontId="0" fillId="16" borderId="1" xfId="0" applyFill="1" applyBorder="1" applyAlignment="1">
      <alignment horizontal="center" vertical="center" wrapText="1"/>
    </xf>
    <xf numFmtId="0" fontId="0" fillId="16" borderId="7" xfId="0" applyFill="1" applyBorder="1" applyAlignment="1">
      <alignment horizontal="center" vertical="center" wrapText="1"/>
    </xf>
    <xf numFmtId="0" fontId="6" fillId="26" borderId="1" xfId="0" applyFont="1" applyFill="1" applyBorder="1" applyAlignment="1" applyProtection="1">
      <alignment horizontal="left" vertical="center" wrapText="1"/>
    </xf>
    <xf numFmtId="0" fontId="10" fillId="26" borderId="1" xfId="0" applyFont="1" applyFill="1" applyBorder="1" applyAlignment="1">
      <alignment horizontal="left" vertical="center" wrapText="1"/>
    </xf>
    <xf numFmtId="0" fontId="10" fillId="26" borderId="1" xfId="0" applyFont="1" applyFill="1" applyBorder="1" applyAlignment="1">
      <alignment horizontal="center" vertical="center" wrapText="1"/>
    </xf>
    <xf numFmtId="0" fontId="8" fillId="26" borderId="0" xfId="1" applyFill="1" applyAlignment="1">
      <alignment vertical="center"/>
    </xf>
    <xf numFmtId="0" fontId="10" fillId="26" borderId="1" xfId="0" applyFont="1" applyFill="1" applyBorder="1" applyAlignment="1">
      <alignment vertical="center" wrapText="1"/>
    </xf>
    <xf numFmtId="0" fontId="0" fillId="26" borderId="0" xfId="0" applyFill="1" applyAlignment="1">
      <alignment wrapText="1"/>
    </xf>
    <xf numFmtId="0" fontId="0" fillId="26" borderId="0" xfId="0" applyFill="1"/>
    <xf numFmtId="0" fontId="0" fillId="27" borderId="0" xfId="0" applyFill="1" applyAlignment="1">
      <alignment horizontal="left" vertical="top" wrapText="1"/>
    </xf>
    <xf numFmtId="0" fontId="0" fillId="3" borderId="0" xfId="0" applyFill="1" applyAlignment="1">
      <alignment horizontal="left" vertical="top" wrapText="1"/>
    </xf>
    <xf numFmtId="0" fontId="0" fillId="3" borderId="0" xfId="0" applyFill="1" applyAlignment="1">
      <alignment horizontal="left" vertical="top"/>
    </xf>
    <xf numFmtId="0" fontId="0" fillId="3" borderId="0" xfId="0" applyFill="1" applyBorder="1" applyAlignment="1">
      <alignment horizontal="left" wrapText="1"/>
    </xf>
    <xf numFmtId="0" fontId="2" fillId="3" borderId="0" xfId="0" applyFont="1" applyFill="1" applyAlignment="1">
      <alignment horizontal="left" wrapText="1"/>
    </xf>
    <xf numFmtId="0" fontId="0" fillId="24" borderId="1" xfId="0" applyFill="1" applyBorder="1" applyAlignment="1" applyProtection="1">
      <alignment horizontal="center"/>
      <protection locked="0"/>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cellXfs>
  <cellStyles count="3">
    <cellStyle name="Hyperlink" xfId="1" builtinId="8"/>
    <cellStyle name="Normal" xfId="0" builtinId="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remy.nichols\Documents\rural%20work\Federal%20Funding%20Tool%20for%20Addressing%20Homelessness%20in%20Rural%20Communities%20Final%20(needs%20Gabes%20revi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All Programs - RECIPIENTS"/>
      <sheetName val="All Programs - USES"/>
      <sheetName val="Elligible Applicants"/>
      <sheetName val="Eligible Uses"/>
      <sheetName val="Helper"/>
    </sheetNames>
    <sheetDataSet>
      <sheetData sheetId="0">
        <row r="19">
          <cell r="C19" t="e">
            <v>#N/A</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2.ed.gov/programs/homeless/index.html" TargetMode="External"/><Relationship Id="rId18" Type="http://schemas.openxmlformats.org/officeDocument/2006/relationships/hyperlink" Target="https://www.hudexchange.info/programs/shop/" TargetMode="External"/><Relationship Id="rId26" Type="http://schemas.openxmlformats.org/officeDocument/2006/relationships/hyperlink" Target="http://www.hab.hrsa.gov/" TargetMode="External"/><Relationship Id="rId39" Type="http://schemas.openxmlformats.org/officeDocument/2006/relationships/hyperlink" Target="https://www.va.gov/homeless/dchv.asp" TargetMode="External"/><Relationship Id="rId21" Type="http://schemas.openxmlformats.org/officeDocument/2006/relationships/hyperlink" Target="https://www.hud.gov/program_offices/public_indian_housing/ih/codetalk/onap/nhhbgprogram" TargetMode="External"/><Relationship Id="rId34" Type="http://schemas.openxmlformats.org/officeDocument/2006/relationships/hyperlink" Target="http://www.csh.org/" TargetMode="External"/><Relationship Id="rId42" Type="http://schemas.openxmlformats.org/officeDocument/2006/relationships/hyperlink" Target="https://www.va.gov/homeless/dental.asp" TargetMode="External"/><Relationship Id="rId47" Type="http://schemas.openxmlformats.org/officeDocument/2006/relationships/vmlDrawing" Target="../drawings/vmlDrawing1.vml"/><Relationship Id="rId7" Type="http://schemas.openxmlformats.org/officeDocument/2006/relationships/hyperlink" Target="https://www.doleta.gov/Youth_services/wioaformula.cfm" TargetMode="External"/><Relationship Id="rId2" Type="http://schemas.openxmlformats.org/officeDocument/2006/relationships/hyperlink" Target="https://www.hud.gov/program_offices/comm_planning/affordablehousing/programs/home" TargetMode="External"/><Relationship Id="rId16" Type="http://schemas.openxmlformats.org/officeDocument/2006/relationships/hyperlink" Target="https://www.hudexchange.info/resources/documents/CDBG-Matrix-Codes-By-Category.pdf" TargetMode="External"/><Relationship Id="rId29" Type="http://schemas.openxmlformats.org/officeDocument/2006/relationships/hyperlink" Target="http://www.hab.hrsa.gov/" TargetMode="External"/><Relationship Id="rId1" Type="http://schemas.openxmlformats.org/officeDocument/2006/relationships/hyperlink" Target="https://www.acf.hhs.gov/ocs/programs/csbg" TargetMode="External"/><Relationship Id="rId6" Type="http://schemas.openxmlformats.org/officeDocument/2006/relationships/hyperlink" Target="https://www.dol.gov/vets/grants/state/jvsg.htm" TargetMode="External"/><Relationship Id="rId11" Type="http://schemas.openxmlformats.org/officeDocument/2006/relationships/hyperlink" Target="http://www.samhsa.gov/grants/block-grants/mhbg" TargetMode="External"/><Relationship Id="rId24" Type="http://schemas.openxmlformats.org/officeDocument/2006/relationships/hyperlink" Target="https://www.lexington.va.gov/services/Enhanced_RANGE_Program.asp" TargetMode="External"/><Relationship Id="rId32" Type="http://schemas.openxmlformats.org/officeDocument/2006/relationships/hyperlink" Target="https://bphc.hrsa.gov/about/index.html" TargetMode="External"/><Relationship Id="rId37" Type="http://schemas.openxmlformats.org/officeDocument/2006/relationships/hyperlink" Target="https://www.va.gov/homeless/gpd.asp" TargetMode="External"/><Relationship Id="rId40" Type="http://schemas.openxmlformats.org/officeDocument/2006/relationships/hyperlink" Target="https://www.va.gov/HOMELESS/hchv.asp" TargetMode="External"/><Relationship Id="rId45" Type="http://schemas.openxmlformats.org/officeDocument/2006/relationships/hyperlink" Target="https://www.cms.gov/Outreach-and-Education/Medicare-Learning-Network-MLN/MLNProducts/Downloads/Rural-Health-Clinic-Text-Only.pdf" TargetMode="External"/><Relationship Id="rId5" Type="http://schemas.openxmlformats.org/officeDocument/2006/relationships/hyperlink" Target="https://www.dol.gov/vets/programs/StandDown/" TargetMode="External"/><Relationship Id="rId15" Type="http://schemas.openxmlformats.org/officeDocument/2006/relationships/hyperlink" Target="https://www.hudexchange.info/programs/cdbg-state/" TargetMode="External"/><Relationship Id="rId23" Type="http://schemas.openxmlformats.org/officeDocument/2006/relationships/hyperlink" Target="https://www.hud.gov/program_offices/public_indian_housing/ih/homeownership/titlevi" TargetMode="External"/><Relationship Id="rId28" Type="http://schemas.openxmlformats.org/officeDocument/2006/relationships/hyperlink" Target="http://www.hab.hrsa.gov/" TargetMode="External"/><Relationship Id="rId36" Type="http://schemas.openxmlformats.org/officeDocument/2006/relationships/hyperlink" Target="https://www.va.gov/homeless/SSVF/" TargetMode="External"/><Relationship Id="rId10" Type="http://schemas.openxmlformats.org/officeDocument/2006/relationships/hyperlink" Target="http://www.doleta.gov/youth_services/youthbuild.cfm" TargetMode="External"/><Relationship Id="rId19" Type="http://schemas.openxmlformats.org/officeDocument/2006/relationships/hyperlink" Target="https://www.hud.gov/program_offices/public_indian_housing/ih/homeownership/184" TargetMode="External"/><Relationship Id="rId31" Type="http://schemas.openxmlformats.org/officeDocument/2006/relationships/hyperlink" Target="https://mchb.hrsa.gov/maternal-child-health-initiatives/healthy-start,%20healthstartepic.%20org" TargetMode="External"/><Relationship Id="rId44" Type="http://schemas.openxmlformats.org/officeDocument/2006/relationships/hyperlink" Target="https://www.ssa.gov/benefits/disability/" TargetMode="External"/><Relationship Id="rId4" Type="http://schemas.openxmlformats.org/officeDocument/2006/relationships/hyperlink" Target="https://www.dol.gov/vets/programs/hvrp/" TargetMode="External"/><Relationship Id="rId9" Type="http://schemas.openxmlformats.org/officeDocument/2006/relationships/hyperlink" Target="https://www.doleta.gov/wioa/" TargetMode="External"/><Relationship Id="rId14" Type="http://schemas.openxmlformats.org/officeDocument/2006/relationships/hyperlink" Target="https://nche.ed.gov/" TargetMode="External"/><Relationship Id="rId22" Type="http://schemas.openxmlformats.org/officeDocument/2006/relationships/hyperlink" Target="https://www.hud.gov/program_offices/public_indian_housing/ih/codetalk/onap/program184a" TargetMode="External"/><Relationship Id="rId27" Type="http://schemas.openxmlformats.org/officeDocument/2006/relationships/hyperlink" Target="http://www.hab.hrsa.gov/" TargetMode="External"/><Relationship Id="rId30" Type="http://schemas.openxmlformats.org/officeDocument/2006/relationships/hyperlink" Target="https://mchb.hrsa.gov/maternal-child-health-initiatives/home-visiting-overview" TargetMode="External"/><Relationship Id="rId35" Type="http://schemas.openxmlformats.org/officeDocument/2006/relationships/hyperlink" Target="https://www.va.gov/homeless/hud-vash_eligibility.asp" TargetMode="External"/><Relationship Id="rId43" Type="http://schemas.openxmlformats.org/officeDocument/2006/relationships/hyperlink" Target="https://www.ssa.gov/ssi/" TargetMode="External"/><Relationship Id="rId48" Type="http://schemas.openxmlformats.org/officeDocument/2006/relationships/comments" Target="../comments1.xml"/><Relationship Id="rId8" Type="http://schemas.openxmlformats.org/officeDocument/2006/relationships/hyperlink" Target="https://www.doleta.gov/wioa/" TargetMode="External"/><Relationship Id="rId3" Type="http://schemas.openxmlformats.org/officeDocument/2006/relationships/hyperlink" Target="https://www.eda.gov/funding-opportunities/" TargetMode="External"/><Relationship Id="rId12" Type="http://schemas.openxmlformats.org/officeDocument/2006/relationships/hyperlink" Target="https://www2.ed.gov/policy/elsec/leg/essa/160240ehcyguidance072716updated0317.pdf" TargetMode="External"/><Relationship Id="rId17" Type="http://schemas.openxmlformats.org/officeDocument/2006/relationships/hyperlink" Target="https://www.hud.gov/program_offices/public_indian_housing/ih/grants/ihbg" TargetMode="External"/><Relationship Id="rId25" Type="http://schemas.openxmlformats.org/officeDocument/2006/relationships/hyperlink" Target="https://mchb.hrsa.gov/maternal-child-health-initiatives/title-v-maternal-and-child-health-services-block-grant-program" TargetMode="External"/><Relationship Id="rId33" Type="http://schemas.openxmlformats.org/officeDocument/2006/relationships/hyperlink" Target="https://bphc.hrsa.gov/about/index.html" TargetMode="External"/><Relationship Id="rId38" Type="http://schemas.openxmlformats.org/officeDocument/2006/relationships/hyperlink" Target="https://www.va.gov/HOMELESS/HVCES.asp" TargetMode="External"/><Relationship Id="rId46" Type="http://schemas.openxmlformats.org/officeDocument/2006/relationships/printerSettings" Target="../printerSettings/printerSettings2.bin"/><Relationship Id="rId20" Type="http://schemas.openxmlformats.org/officeDocument/2006/relationships/hyperlink" Target="https://www.hud.gov/program_offices/public_indian_housing/ih/grants/icdbg" TargetMode="External"/><Relationship Id="rId41" Type="http://schemas.openxmlformats.org/officeDocument/2006/relationships/hyperlink" Target="https://www.va.gov/homeless/h_pact.asp"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2.ed.gov/programs/homeless/index.html" TargetMode="External"/><Relationship Id="rId18" Type="http://schemas.openxmlformats.org/officeDocument/2006/relationships/hyperlink" Target="https://www.hudexchange.info/programs/shop/" TargetMode="External"/><Relationship Id="rId26" Type="http://schemas.openxmlformats.org/officeDocument/2006/relationships/hyperlink" Target="http://www.hab.hrsa.gov/" TargetMode="External"/><Relationship Id="rId39" Type="http://schemas.openxmlformats.org/officeDocument/2006/relationships/hyperlink" Target="https://www.va.gov/HOMELESS/hchv.asp" TargetMode="External"/><Relationship Id="rId21" Type="http://schemas.openxmlformats.org/officeDocument/2006/relationships/hyperlink" Target="https://www.hud.gov/program_offices/public_indian_housing/ih/codetalk/onap/nhhbgprogram" TargetMode="External"/><Relationship Id="rId34" Type="http://schemas.openxmlformats.org/officeDocument/2006/relationships/hyperlink" Target="http://www.csh.org/" TargetMode="External"/><Relationship Id="rId42" Type="http://schemas.openxmlformats.org/officeDocument/2006/relationships/hyperlink" Target="https://www.ssa.gov/ssi/" TargetMode="External"/><Relationship Id="rId7" Type="http://schemas.openxmlformats.org/officeDocument/2006/relationships/hyperlink" Target="https://www.doleta.gov/Youth_services/wioaformula.cfm" TargetMode="External"/><Relationship Id="rId2" Type="http://schemas.openxmlformats.org/officeDocument/2006/relationships/hyperlink" Target="https://www.hud.gov/program_offices/comm_planning/affordablehousing/programs/home" TargetMode="External"/><Relationship Id="rId16" Type="http://schemas.openxmlformats.org/officeDocument/2006/relationships/hyperlink" Target="https://www.hudexchange.info/resources/documents/CDBG-Matrix-Codes-By-Category.pdf" TargetMode="External"/><Relationship Id="rId29" Type="http://schemas.openxmlformats.org/officeDocument/2006/relationships/hyperlink" Target="http://www.hab.hrsa.gov/" TargetMode="External"/><Relationship Id="rId1" Type="http://schemas.openxmlformats.org/officeDocument/2006/relationships/hyperlink" Target="https://www.acf.hhs.gov/ocs/programs/csbg" TargetMode="External"/><Relationship Id="rId6" Type="http://schemas.openxmlformats.org/officeDocument/2006/relationships/hyperlink" Target="https://www.dol.gov/vets/grants/state/jvsg.htm" TargetMode="External"/><Relationship Id="rId11" Type="http://schemas.openxmlformats.org/officeDocument/2006/relationships/hyperlink" Target="http://www.samhsa.gov/grants/block-grants/mhbg" TargetMode="External"/><Relationship Id="rId24" Type="http://schemas.openxmlformats.org/officeDocument/2006/relationships/hyperlink" Target="https://www.lexington.va.gov/services/Enhanced_RANGE_Program.asp" TargetMode="External"/><Relationship Id="rId32" Type="http://schemas.openxmlformats.org/officeDocument/2006/relationships/hyperlink" Target="https://bphc.hrsa.gov/about/index.html" TargetMode="External"/><Relationship Id="rId37" Type="http://schemas.openxmlformats.org/officeDocument/2006/relationships/hyperlink" Target="https://www.va.gov/HOMELESS/HVCES.asp" TargetMode="External"/><Relationship Id="rId40" Type="http://schemas.openxmlformats.org/officeDocument/2006/relationships/hyperlink" Target="https://www.va.gov/homeless/h_pact.asp" TargetMode="External"/><Relationship Id="rId45" Type="http://schemas.openxmlformats.org/officeDocument/2006/relationships/hyperlink" Target="https://www.grants.gov/learn-grants/grant-making-agencies/department-of-the-interior.html" TargetMode="External"/><Relationship Id="rId5" Type="http://schemas.openxmlformats.org/officeDocument/2006/relationships/hyperlink" Target="https://www.dol.gov/vets/programs/StandDown/" TargetMode="External"/><Relationship Id="rId15" Type="http://schemas.openxmlformats.org/officeDocument/2006/relationships/hyperlink" Target="https://www.hudexchange.info/programs/cdbg-state/" TargetMode="External"/><Relationship Id="rId23" Type="http://schemas.openxmlformats.org/officeDocument/2006/relationships/hyperlink" Target="https://www.hud.gov/program_offices/public_indian_housing/ih/homeownership/titlevi" TargetMode="External"/><Relationship Id="rId28" Type="http://schemas.openxmlformats.org/officeDocument/2006/relationships/hyperlink" Target="http://www.hab.hrsa.gov/" TargetMode="External"/><Relationship Id="rId36" Type="http://schemas.openxmlformats.org/officeDocument/2006/relationships/hyperlink" Target="https://www.va.gov/homeless/gpd.asp" TargetMode="External"/><Relationship Id="rId10" Type="http://schemas.openxmlformats.org/officeDocument/2006/relationships/hyperlink" Target="http://www.doleta.gov/youth_services/youthbuild.cfm" TargetMode="External"/><Relationship Id="rId19" Type="http://schemas.openxmlformats.org/officeDocument/2006/relationships/hyperlink" Target="https://www.hud.gov/program_offices/public_indian_housing/ih/homeownership/184" TargetMode="External"/><Relationship Id="rId31" Type="http://schemas.openxmlformats.org/officeDocument/2006/relationships/hyperlink" Target="https://mchb.hrsa.gov/maternal-child-health-initiatives/healthy-start,%20healthstartepic.%20org" TargetMode="External"/><Relationship Id="rId44" Type="http://schemas.openxmlformats.org/officeDocument/2006/relationships/hyperlink" Target="https://www.cms.gov/Outreach-and-Education/Medicare-Learning-Network-MLN/MLNProducts/Downloads/Rural-Health-Clinic-Text-Only.pdf" TargetMode="External"/><Relationship Id="rId4" Type="http://schemas.openxmlformats.org/officeDocument/2006/relationships/hyperlink" Target="https://www.dol.gov/vets/programs/hvrp/" TargetMode="External"/><Relationship Id="rId9" Type="http://schemas.openxmlformats.org/officeDocument/2006/relationships/hyperlink" Target="https://www.doleta.gov/wioa/" TargetMode="External"/><Relationship Id="rId14" Type="http://schemas.openxmlformats.org/officeDocument/2006/relationships/hyperlink" Target="https://nche.ed.gov/" TargetMode="External"/><Relationship Id="rId22" Type="http://schemas.openxmlformats.org/officeDocument/2006/relationships/hyperlink" Target="https://www.hud.gov/program_offices/public_indian_housing/ih/codetalk/onap/program184a" TargetMode="External"/><Relationship Id="rId27" Type="http://schemas.openxmlformats.org/officeDocument/2006/relationships/hyperlink" Target="http://www.hab.hrsa.gov/" TargetMode="External"/><Relationship Id="rId30" Type="http://schemas.openxmlformats.org/officeDocument/2006/relationships/hyperlink" Target="https://mchb.hrsa.gov/maternal-child-health-initiatives/home-visiting-overview" TargetMode="External"/><Relationship Id="rId35" Type="http://schemas.openxmlformats.org/officeDocument/2006/relationships/hyperlink" Target="https://www.va.gov/homeless/SSVF/" TargetMode="External"/><Relationship Id="rId43" Type="http://schemas.openxmlformats.org/officeDocument/2006/relationships/hyperlink" Target="https://www.ssa.gov/benefits/disability/" TargetMode="External"/><Relationship Id="rId8" Type="http://schemas.openxmlformats.org/officeDocument/2006/relationships/hyperlink" Target="https://www.doleta.gov/wioa/" TargetMode="External"/><Relationship Id="rId3" Type="http://schemas.openxmlformats.org/officeDocument/2006/relationships/hyperlink" Target="https://www.eda.gov/funding-opportunities/" TargetMode="External"/><Relationship Id="rId12" Type="http://schemas.openxmlformats.org/officeDocument/2006/relationships/hyperlink" Target="https://www2.ed.gov/policy/elsec/leg/essa/160240ehcyguidance072716updated0317.pdf" TargetMode="External"/><Relationship Id="rId17" Type="http://schemas.openxmlformats.org/officeDocument/2006/relationships/hyperlink" Target="https://www.hud.gov/program_offices/public_indian_housing/ih/grants/ihbg" TargetMode="External"/><Relationship Id="rId25" Type="http://schemas.openxmlformats.org/officeDocument/2006/relationships/hyperlink" Target="https://mchb.hrsa.gov/maternal-child-health-initiatives/title-v-maternal-and-child-health-services-block-grant-program" TargetMode="External"/><Relationship Id="rId33" Type="http://schemas.openxmlformats.org/officeDocument/2006/relationships/hyperlink" Target="https://bphc.hrsa.gov/about/index.html" TargetMode="External"/><Relationship Id="rId38" Type="http://schemas.openxmlformats.org/officeDocument/2006/relationships/hyperlink" Target="https://www.va.gov/homeless/dchv.asp" TargetMode="External"/><Relationship Id="rId46" Type="http://schemas.openxmlformats.org/officeDocument/2006/relationships/hyperlink" Target="https://www.va.gov/homeless/hud-vash_eligibility.asp" TargetMode="External"/><Relationship Id="rId20" Type="http://schemas.openxmlformats.org/officeDocument/2006/relationships/hyperlink" Target="https://www.hud.gov/program_offices/public_indian_housing/ih/grants/icdbg" TargetMode="External"/><Relationship Id="rId41" Type="http://schemas.openxmlformats.org/officeDocument/2006/relationships/hyperlink" Target="https://www.va.gov/homeless/dental.asp"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hudexchange.info/resources/documents/CDBG-Matrix-Codes-By-Category.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E52"/>
  <sheetViews>
    <sheetView tabSelected="1" zoomScaleNormal="100" zoomScalePageLayoutView="70" workbookViewId="0">
      <selection activeCell="O1" sqref="O1"/>
    </sheetView>
  </sheetViews>
  <sheetFormatPr defaultColWidth="9.140625" defaultRowHeight="15" x14ac:dyDescent="0.25"/>
  <cols>
    <col min="1" max="1" width="8.85546875" style="125" customWidth="1"/>
    <col min="2" max="2" width="21" style="125" customWidth="1"/>
    <col min="3" max="12" width="9.140625" style="125"/>
    <col min="13" max="14" width="9.140625" style="213"/>
    <col min="15" max="20" width="9.140625" style="185"/>
    <col min="21" max="31" width="9.140625" style="213"/>
    <col min="32" max="16384" width="9.140625" style="125"/>
  </cols>
  <sheetData>
    <row r="1" spans="2:20" ht="222" customHeight="1" x14ac:dyDescent="0.25">
      <c r="B1" s="225" t="s">
        <v>771</v>
      </c>
      <c r="C1" s="226"/>
      <c r="D1" s="226"/>
      <c r="E1" s="226"/>
      <c r="F1" s="226"/>
      <c r="G1" s="226"/>
      <c r="H1" s="226"/>
      <c r="I1" s="226"/>
      <c r="J1" s="226"/>
      <c r="K1" s="226"/>
      <c r="L1" s="226"/>
    </row>
    <row r="2" spans="2:20" x14ac:dyDescent="0.25">
      <c r="B2" s="127" t="s">
        <v>675</v>
      </c>
    </row>
    <row r="3" spans="2:20" ht="57" customHeight="1" x14ac:dyDescent="0.25">
      <c r="B3" s="225" t="s">
        <v>674</v>
      </c>
      <c r="C3" s="226"/>
      <c r="D3" s="226"/>
      <c r="E3" s="226"/>
      <c r="F3" s="226"/>
      <c r="G3" s="226"/>
      <c r="H3" s="226"/>
      <c r="I3" s="226"/>
      <c r="J3" s="226"/>
      <c r="K3" s="226"/>
      <c r="L3" s="226"/>
    </row>
    <row r="4" spans="2:20" ht="17.25" customHeight="1" x14ac:dyDescent="0.25"/>
    <row r="5" spans="2:20" ht="15" customHeight="1" x14ac:dyDescent="0.25">
      <c r="B5" s="227" t="s">
        <v>586</v>
      </c>
      <c r="C5" s="227"/>
      <c r="D5" s="227"/>
      <c r="E5" s="227"/>
      <c r="F5" s="227"/>
      <c r="G5" s="227"/>
      <c r="H5" s="227"/>
      <c r="I5" s="227"/>
      <c r="J5" s="227"/>
      <c r="K5" s="227"/>
      <c r="L5" s="227"/>
    </row>
    <row r="6" spans="2:20" x14ac:dyDescent="0.25">
      <c r="B6" s="227"/>
      <c r="C6" s="227"/>
      <c r="D6" s="227"/>
      <c r="E6" s="227"/>
      <c r="F6" s="227"/>
      <c r="G6" s="227"/>
      <c r="H6" s="227"/>
      <c r="I6" s="227"/>
      <c r="J6" s="227"/>
      <c r="K6" s="227"/>
      <c r="L6" s="227"/>
    </row>
    <row r="7" spans="2:20" x14ac:dyDescent="0.25">
      <c r="B7" s="184" t="s">
        <v>546</v>
      </c>
      <c r="C7" s="229" t="s">
        <v>513</v>
      </c>
      <c r="D7" s="229"/>
      <c r="E7" s="229"/>
      <c r="F7" s="229"/>
      <c r="G7" s="229"/>
      <c r="H7" s="229"/>
      <c r="I7" s="229"/>
      <c r="J7" s="229"/>
      <c r="K7" s="229"/>
      <c r="L7" s="229"/>
      <c r="P7" s="214"/>
      <c r="Q7" s="214"/>
      <c r="R7" s="214"/>
      <c r="S7" s="214"/>
    </row>
    <row r="9" spans="2:20" ht="15.75" customHeight="1" x14ac:dyDescent="0.25"/>
    <row r="10" spans="2:20" ht="14.25" customHeight="1" x14ac:dyDescent="0.25">
      <c r="B10" s="227" t="s">
        <v>587</v>
      </c>
      <c r="C10" s="227"/>
      <c r="D10" s="227"/>
      <c r="E10" s="227"/>
      <c r="F10" s="227"/>
      <c r="G10" s="227"/>
      <c r="H10" s="227"/>
      <c r="I10" s="227"/>
      <c r="J10" s="227"/>
      <c r="K10" s="227"/>
      <c r="L10" s="227"/>
    </row>
    <row r="11" spans="2:20" x14ac:dyDescent="0.25">
      <c r="B11" s="227"/>
      <c r="C11" s="227"/>
      <c r="D11" s="227"/>
      <c r="E11" s="227"/>
      <c r="F11" s="227"/>
      <c r="G11" s="227"/>
      <c r="H11" s="227"/>
      <c r="I11" s="227"/>
      <c r="J11" s="227"/>
      <c r="K11" s="227"/>
      <c r="L11" s="227"/>
    </row>
    <row r="12" spans="2:20" x14ac:dyDescent="0.25">
      <c r="B12" s="184" t="s">
        <v>546</v>
      </c>
      <c r="C12" s="229" t="s">
        <v>550</v>
      </c>
      <c r="D12" s="229"/>
      <c r="E12" s="229"/>
      <c r="F12" s="229"/>
      <c r="G12" s="229"/>
      <c r="H12" s="229"/>
      <c r="I12" s="229"/>
      <c r="J12" s="229"/>
      <c r="K12" s="229"/>
      <c r="L12" s="229"/>
      <c r="P12" s="214"/>
      <c r="Q12" s="214"/>
      <c r="R12" s="214"/>
      <c r="S12" s="214"/>
      <c r="T12" s="185" t="str">
        <f ca="1">CELL("address",INDEX('Elligible Applicants'!C2:'Elligible Applicants'!C27,MATCH(C7,'Elligible Applicants'!C2:'Elligible Applicants'!C27,0)))</f>
        <v>'[Federal-Funding-Tool-for-Addressing-Homelessness-in-Rural-Communities.xlsx]Elligible Applicants'!$C$25</v>
      </c>
    </row>
    <row r="14" spans="2:20" s="185" customFormat="1" x14ac:dyDescent="0.25">
      <c r="P14" s="214"/>
      <c r="Q14" s="214"/>
      <c r="R14" s="214"/>
      <c r="S14" s="214"/>
      <c r="T14" s="185" t="str">
        <f ca="1">SUBSTITUTE(RIGHT(T12,4),CHAR(36),"")</f>
        <v>C25</v>
      </c>
    </row>
    <row r="15" spans="2:20" s="185" customFormat="1" x14ac:dyDescent="0.25"/>
    <row r="16" spans="2:20" s="185" customFormat="1" x14ac:dyDescent="0.25">
      <c r="P16" s="214"/>
      <c r="Q16" s="214"/>
      <c r="R16" s="214"/>
      <c r="S16" s="214"/>
      <c r="T16" s="185" t="str">
        <f ca="1">SUBSTITUTE(RIGHT(CELL("address",INDEX('Elligible Applicants'!C2:'Elligible Applicants'!C27,MATCH(C7,'Elligible Applicants'!C2:'Elligible Applicants'!C27,0))),4),CHAR(36),"")</f>
        <v>C25</v>
      </c>
    </row>
    <row r="17" spans="3:20" s="185" customFormat="1" x14ac:dyDescent="0.25">
      <c r="C17" s="185" t="str">
        <f ca="1">SUBSTITUTE(RIGHT(CELL("address",INDEX('Eligible Uses'!C2:'Eligible Uses'!C30,MATCH(C12,'Eligible Uses'!C2:'Eligible Uses'!C30,0))),4),CHAR(36),"")</f>
        <v>C2</v>
      </c>
    </row>
    <row r="18" spans="3:20" s="185" customFormat="1" ht="15" customHeight="1" x14ac:dyDescent="0.25">
      <c r="P18" s="228" t="s">
        <v>548</v>
      </c>
      <c r="Q18" s="228"/>
      <c r="R18" s="228"/>
      <c r="S18" s="228"/>
    </row>
    <row r="19" spans="3:20" s="185" customFormat="1" x14ac:dyDescent="0.25">
      <c r="P19" s="228"/>
      <c r="Q19" s="228"/>
      <c r="R19" s="228"/>
      <c r="S19" s="228"/>
    </row>
    <row r="20" spans="3:20" s="185" customFormat="1" x14ac:dyDescent="0.25">
      <c r="P20" s="228"/>
      <c r="Q20" s="228"/>
      <c r="R20" s="228"/>
      <c r="S20" s="228"/>
    </row>
    <row r="21" spans="3:20" s="185" customFormat="1" x14ac:dyDescent="0.25">
      <c r="P21" s="228"/>
      <c r="Q21" s="228"/>
      <c r="R21" s="228"/>
      <c r="S21" s="228"/>
    </row>
    <row r="22" spans="3:20" s="185" customFormat="1" x14ac:dyDescent="0.25">
      <c r="P22" s="228"/>
      <c r="Q22" s="228"/>
      <c r="R22" s="228"/>
      <c r="S22" s="228"/>
    </row>
    <row r="23" spans="3:20" s="185" customFormat="1" x14ac:dyDescent="0.25"/>
    <row r="24" spans="3:20" s="185" customFormat="1" x14ac:dyDescent="0.25">
      <c r="T24" s="185" t="b">
        <f>ISBLANK(C12)</f>
        <v>0</v>
      </c>
    </row>
    <row r="25" spans="3:20" s="213" customFormat="1" x14ac:dyDescent="0.25"/>
    <row r="26" spans="3:20" s="213" customFormat="1" x14ac:dyDescent="0.25"/>
    <row r="27" spans="3:20" s="213" customFormat="1" x14ac:dyDescent="0.25"/>
    <row r="28" spans="3:20" s="213" customFormat="1" x14ac:dyDescent="0.25"/>
    <row r="29" spans="3:20" s="213" customFormat="1" x14ac:dyDescent="0.25"/>
    <row r="30" spans="3:20" s="213" customFormat="1" x14ac:dyDescent="0.25"/>
    <row r="31" spans="3:20" s="213" customFormat="1" x14ac:dyDescent="0.25"/>
    <row r="32" spans="3:20" s="213" customFormat="1" x14ac:dyDescent="0.25"/>
    <row r="33" s="213" customFormat="1" x14ac:dyDescent="0.25"/>
    <row r="34" s="213" customFormat="1" x14ac:dyDescent="0.25"/>
    <row r="35" s="213" customFormat="1" x14ac:dyDescent="0.25"/>
    <row r="36" s="213" customFormat="1" x14ac:dyDescent="0.25"/>
    <row r="37" s="213" customFormat="1" x14ac:dyDescent="0.25"/>
    <row r="38" s="213" customFormat="1" x14ac:dyDescent="0.25"/>
    <row r="39" s="213" customFormat="1" x14ac:dyDescent="0.25"/>
    <row r="40" s="213" customFormat="1" x14ac:dyDescent="0.25"/>
    <row r="41" s="213" customFormat="1" x14ac:dyDescent="0.25"/>
    <row r="42" s="213" customFormat="1" x14ac:dyDescent="0.25"/>
    <row r="43" s="213" customFormat="1" x14ac:dyDescent="0.25"/>
    <row r="44" s="213" customFormat="1" x14ac:dyDescent="0.25"/>
    <row r="45" s="213" customFormat="1" x14ac:dyDescent="0.25"/>
    <row r="46" s="213" customFormat="1" x14ac:dyDescent="0.25"/>
    <row r="47" s="213" customFormat="1" x14ac:dyDescent="0.25"/>
    <row r="48" s="213" customFormat="1" x14ac:dyDescent="0.25"/>
    <row r="49" s="213" customFormat="1" x14ac:dyDescent="0.25"/>
    <row r="50" s="213" customFormat="1" x14ac:dyDescent="0.25"/>
    <row r="51" s="213" customFormat="1" x14ac:dyDescent="0.25"/>
    <row r="52" s="213" customFormat="1" x14ac:dyDescent="0.25"/>
  </sheetData>
  <sheetProtection algorithmName="SHA-512" hashValue="B+5nBNEINA1y+1M8Iclon0Z2W5Dh36PJSk2/RToyAj//3zNwOItP0B7U4I2uMhCSyv8VSucd/pi1ifkVbQhWJg==" saltValue="LjzbfAAxhUSc58V8s8mUHA==" spinCount="100000" sheet="1" objects="1" scenarios="1"/>
  <mergeCells count="7">
    <mergeCell ref="B1:L1"/>
    <mergeCell ref="B3:L3"/>
    <mergeCell ref="B5:L6"/>
    <mergeCell ref="B10:L11"/>
    <mergeCell ref="P18:S22"/>
    <mergeCell ref="C7:L7"/>
    <mergeCell ref="C12:L12"/>
  </mergeCells>
  <pageMargins left="0.7" right="0.7" top="0.75" bottom="0.75" header="0.3" footer="0.3"/>
  <pageSetup scale="6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'Elligible Applicants'!$C$2:$C$29</xm:f>
          </x14:formula1>
          <xm:sqref>C7:L7</xm:sqref>
        </x14:dataValidation>
        <x14:dataValidation type="list" allowBlank="1" showInputMessage="1" showErrorMessage="1" xr:uid="{00000000-0002-0000-0000-000001000000}">
          <x14:formula1>
            <xm:f>'Eligible Uses'!$C$2:$C$30</xm:f>
          </x14:formula1>
          <xm:sqref>C12:L12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80"/>
  <sheetViews>
    <sheetView zoomScaleNormal="100" zoomScaleSheetLayoutView="25" workbookViewId="0">
      <selection activeCell="A2" sqref="A2"/>
    </sheetView>
  </sheetViews>
  <sheetFormatPr defaultColWidth="8.85546875" defaultRowHeight="15" x14ac:dyDescent="0.25"/>
  <cols>
    <col min="1" max="1" width="31.28515625" style="186" bestFit="1" customWidth="1"/>
    <col min="2" max="2" width="38.7109375" style="122" customWidth="1"/>
    <col min="3" max="3" width="16.85546875" style="122" customWidth="1"/>
    <col min="4" max="4" width="14.5703125" style="181" bestFit="1" customWidth="1"/>
    <col min="5" max="5" width="13.28515625" style="181" bestFit="1" customWidth="1"/>
    <col min="6" max="6" width="128.85546875" style="183" customWidth="1"/>
    <col min="7" max="7" width="56.85546875" style="122" customWidth="1"/>
    <col min="8" max="8" width="18.42578125" style="122" customWidth="1"/>
    <col min="9" max="9" width="164.140625" style="122" customWidth="1"/>
    <col min="10" max="10" width="17" style="182" customWidth="1"/>
    <col min="11" max="11" width="87" style="183" bestFit="1" customWidth="1"/>
    <col min="12" max="12" width="107.42578125" style="122" customWidth="1"/>
    <col min="13" max="13" width="16.28515625" style="147" customWidth="1"/>
    <col min="14" max="16" width="11.7109375" style="147" customWidth="1"/>
    <col min="17" max="17" width="14.85546875" style="147" customWidth="1"/>
    <col min="18" max="19" width="11.7109375" style="147" customWidth="1"/>
    <col min="20" max="20" width="13.28515625" style="147" customWidth="1"/>
    <col min="21" max="24" width="8.85546875" style="122" hidden="1" customWidth="1"/>
    <col min="25" max="16384" width="8.85546875" style="122"/>
  </cols>
  <sheetData>
    <row r="1" spans="1:24" ht="92.25" customHeight="1" x14ac:dyDescent="0.25">
      <c r="A1" s="1" t="s">
        <v>0</v>
      </c>
      <c r="B1" s="1" t="s">
        <v>1</v>
      </c>
      <c r="C1" s="1" t="s">
        <v>2</v>
      </c>
      <c r="D1" s="2" t="s">
        <v>3</v>
      </c>
      <c r="E1" s="1" t="s">
        <v>4</v>
      </c>
      <c r="F1" s="3" t="s">
        <v>5</v>
      </c>
      <c r="G1" s="4" t="s">
        <v>6</v>
      </c>
      <c r="H1" s="5" t="s">
        <v>7</v>
      </c>
      <c r="I1" s="1" t="s">
        <v>8</v>
      </c>
      <c r="J1" s="1" t="s">
        <v>9</v>
      </c>
      <c r="K1" s="6" t="s">
        <v>10</v>
      </c>
      <c r="L1" s="1" t="s">
        <v>11</v>
      </c>
      <c r="M1" s="230" t="s">
        <v>12</v>
      </c>
      <c r="N1" s="231"/>
      <c r="O1" s="231"/>
      <c r="P1" s="231"/>
      <c r="Q1" s="231"/>
      <c r="R1" s="231"/>
      <c r="S1" s="231"/>
      <c r="T1" s="232"/>
      <c r="U1" s="146" t="s">
        <v>477</v>
      </c>
      <c r="V1" s="146" t="s">
        <v>478</v>
      </c>
      <c r="W1" s="146" t="s">
        <v>547</v>
      </c>
      <c r="X1" s="146" t="s">
        <v>549</v>
      </c>
    </row>
    <row r="2" spans="1:24" ht="80.25" customHeight="1" x14ac:dyDescent="0.25">
      <c r="A2" s="7"/>
      <c r="B2" s="7"/>
      <c r="C2" s="7"/>
      <c r="D2" s="7"/>
      <c r="E2" s="7"/>
      <c r="F2" s="148"/>
      <c r="G2" s="7"/>
      <c r="H2" s="7"/>
      <c r="I2" s="7"/>
      <c r="J2" s="7"/>
      <c r="K2" s="149"/>
      <c r="L2" s="8"/>
      <c r="M2" s="9" t="s">
        <v>13</v>
      </c>
      <c r="N2" s="9" t="s">
        <v>14</v>
      </c>
      <c r="O2" s="9" t="s">
        <v>15</v>
      </c>
      <c r="P2" s="9" t="s">
        <v>16</v>
      </c>
      <c r="Q2" s="9" t="s">
        <v>17</v>
      </c>
      <c r="R2" s="9" t="s">
        <v>18</v>
      </c>
      <c r="S2" s="9" t="s">
        <v>19</v>
      </c>
      <c r="T2" s="9" t="s">
        <v>20</v>
      </c>
    </row>
    <row r="3" spans="1:24" s="24" customFormat="1" ht="80.099999999999994" hidden="1" customHeight="1" x14ac:dyDescent="0.25">
      <c r="A3" s="10" t="s">
        <v>21</v>
      </c>
      <c r="B3" s="10" t="s">
        <v>22</v>
      </c>
      <c r="C3" s="11" t="s">
        <v>23</v>
      </c>
      <c r="D3" s="12" t="s">
        <v>24</v>
      </c>
      <c r="E3" s="12" t="s">
        <v>24</v>
      </c>
      <c r="F3" s="11" t="s">
        <v>25</v>
      </c>
      <c r="G3" s="11" t="s">
        <v>26</v>
      </c>
      <c r="H3" s="11" t="s">
        <v>27</v>
      </c>
      <c r="I3" s="10" t="s">
        <v>28</v>
      </c>
      <c r="J3" s="12" t="s">
        <v>24</v>
      </c>
      <c r="K3" s="13" t="s">
        <v>29</v>
      </c>
      <c r="L3" s="10" t="s">
        <v>30</v>
      </c>
      <c r="M3" s="12"/>
      <c r="N3" s="26"/>
      <c r="O3" s="26"/>
      <c r="P3" s="14" t="s">
        <v>31</v>
      </c>
      <c r="Q3" s="26"/>
      <c r="R3" s="14" t="s">
        <v>31</v>
      </c>
      <c r="S3" s="26"/>
      <c r="T3" s="26"/>
      <c r="U3" s="122" t="s">
        <v>479</v>
      </c>
      <c r="V3" s="122" t="s">
        <v>480</v>
      </c>
      <c r="W3" s="24" t="b">
        <f ca="1">COUNTIF(U3,"*"&amp;Input!$T$16&amp;"*")&gt;0</f>
        <v>0</v>
      </c>
      <c r="X3" s="24" t="str">
        <f ca="1">IF(W3=TRUE,1+MAX($X$1:X2),"")</f>
        <v/>
      </c>
    </row>
    <row r="4" spans="1:24" s="24" customFormat="1" ht="80.099999999999994" hidden="1" customHeight="1" x14ac:dyDescent="0.25">
      <c r="A4" s="10" t="s">
        <v>32</v>
      </c>
      <c r="B4" s="10" t="s">
        <v>22</v>
      </c>
      <c r="C4" s="11" t="s">
        <v>23</v>
      </c>
      <c r="D4" s="12" t="s">
        <v>24</v>
      </c>
      <c r="E4" s="12" t="s">
        <v>24</v>
      </c>
      <c r="F4" s="11" t="s">
        <v>33</v>
      </c>
      <c r="G4" s="11"/>
      <c r="H4" s="11" t="s">
        <v>27</v>
      </c>
      <c r="I4" s="10" t="s">
        <v>34</v>
      </c>
      <c r="J4" s="12" t="s">
        <v>24</v>
      </c>
      <c r="K4" s="15" t="s">
        <v>29</v>
      </c>
      <c r="L4" s="10" t="s">
        <v>30</v>
      </c>
      <c r="M4" s="12"/>
      <c r="N4" s="26"/>
      <c r="O4" s="26"/>
      <c r="P4" s="26"/>
      <c r="Q4" s="26"/>
      <c r="R4" s="26"/>
      <c r="S4" s="14" t="s">
        <v>31</v>
      </c>
      <c r="T4" s="26"/>
      <c r="U4" s="122" t="s">
        <v>481</v>
      </c>
      <c r="V4" s="122" t="s">
        <v>482</v>
      </c>
      <c r="W4" s="24" t="b">
        <f ca="1">COUNTIF(U4,"*"&amp;Input!$T$16&amp;"*")&gt;0</f>
        <v>0</v>
      </c>
      <c r="X4" s="24" t="str">
        <f ca="1">IF(W4=TRUE,1+MAX($X$1:X3),"")</f>
        <v/>
      </c>
    </row>
    <row r="5" spans="1:24" s="150" customFormat="1" ht="80.099999999999994" hidden="1" customHeight="1" x14ac:dyDescent="0.25">
      <c r="A5" s="16" t="s">
        <v>35</v>
      </c>
      <c r="B5" s="16" t="s">
        <v>36</v>
      </c>
      <c r="C5" s="17" t="s">
        <v>37</v>
      </c>
      <c r="D5" s="18" t="s">
        <v>24</v>
      </c>
      <c r="E5" s="18" t="s">
        <v>24</v>
      </c>
      <c r="F5" s="17" t="s">
        <v>25</v>
      </c>
      <c r="G5" s="17" t="s">
        <v>38</v>
      </c>
      <c r="H5" s="17" t="s">
        <v>27</v>
      </c>
      <c r="I5" s="16" t="s">
        <v>39</v>
      </c>
      <c r="J5" s="18" t="s">
        <v>24</v>
      </c>
      <c r="K5" s="15" t="s">
        <v>40</v>
      </c>
      <c r="L5" s="10" t="s">
        <v>41</v>
      </c>
      <c r="M5" s="12"/>
      <c r="N5" s="26"/>
      <c r="O5" s="26"/>
      <c r="P5" s="26"/>
      <c r="Q5" s="26"/>
      <c r="R5" s="26"/>
      <c r="S5" s="14"/>
      <c r="T5" s="26"/>
      <c r="U5" s="122" t="s">
        <v>479</v>
      </c>
      <c r="V5" s="122" t="s">
        <v>483</v>
      </c>
      <c r="W5" s="24" t="b">
        <f ca="1">COUNTIF(U5,"*"&amp;Input!$T$16&amp;"*")&gt;0</f>
        <v>0</v>
      </c>
      <c r="X5" s="24" t="str">
        <f ca="1">IF(W5=TRUE,1+MAX($X$1:X4),"")</f>
        <v/>
      </c>
    </row>
    <row r="6" spans="1:24" s="150" customFormat="1" ht="80.099999999999994" hidden="1" customHeight="1" x14ac:dyDescent="0.25">
      <c r="A6" s="17" t="s">
        <v>42</v>
      </c>
      <c r="B6" s="17" t="s">
        <v>22</v>
      </c>
      <c r="C6" s="17" t="s">
        <v>37</v>
      </c>
      <c r="D6" s="18" t="s">
        <v>43</v>
      </c>
      <c r="E6" s="18" t="s">
        <v>24</v>
      </c>
      <c r="F6" s="17" t="s">
        <v>44</v>
      </c>
      <c r="G6" s="17" t="s">
        <v>45</v>
      </c>
      <c r="H6" s="17" t="s">
        <v>46</v>
      </c>
      <c r="I6" s="17" t="s">
        <v>47</v>
      </c>
      <c r="J6" s="18" t="s">
        <v>24</v>
      </c>
      <c r="K6" s="15" t="s">
        <v>48</v>
      </c>
      <c r="L6" s="10" t="s">
        <v>49</v>
      </c>
      <c r="M6" s="12"/>
      <c r="N6" s="26"/>
      <c r="O6" s="26"/>
      <c r="P6" s="26"/>
      <c r="Q6" s="26"/>
      <c r="R6" s="26"/>
      <c r="S6" s="14"/>
      <c r="T6" s="26"/>
      <c r="U6" s="122" t="s">
        <v>484</v>
      </c>
      <c r="V6" s="122" t="s">
        <v>485</v>
      </c>
      <c r="W6" s="24" t="b">
        <f ca="1">COUNTIF(U6,"*"&amp;Input!$T$16&amp;"*")&gt;0</f>
        <v>0</v>
      </c>
      <c r="X6" s="24" t="str">
        <f ca="1">IF(W6=TRUE,1+MAX($X$1:X5),"")</f>
        <v/>
      </c>
    </row>
    <row r="7" spans="1:24" s="24" customFormat="1" ht="80.099999999999994" hidden="1" customHeight="1" x14ac:dyDescent="0.25">
      <c r="A7" s="17" t="s">
        <v>50</v>
      </c>
      <c r="B7" s="19" t="s">
        <v>51</v>
      </c>
      <c r="C7" s="19" t="s">
        <v>52</v>
      </c>
      <c r="D7" s="25" t="s">
        <v>24</v>
      </c>
      <c r="E7" s="25" t="s">
        <v>24</v>
      </c>
      <c r="F7" s="17" t="s">
        <v>53</v>
      </c>
      <c r="G7" s="15" t="s">
        <v>54</v>
      </c>
      <c r="H7" s="15" t="s">
        <v>55</v>
      </c>
      <c r="I7" s="15" t="s">
        <v>56</v>
      </c>
      <c r="J7" s="25" t="s">
        <v>24</v>
      </c>
      <c r="K7" s="20" t="s">
        <v>57</v>
      </c>
      <c r="L7" s="21" t="s">
        <v>58</v>
      </c>
      <c r="M7" s="25"/>
      <c r="N7" s="25"/>
      <c r="O7" s="25"/>
      <c r="P7" s="25"/>
      <c r="Q7" s="25"/>
      <c r="R7" s="25" t="s">
        <v>59</v>
      </c>
      <c r="S7" s="25" t="s">
        <v>59</v>
      </c>
      <c r="T7" s="25"/>
      <c r="U7" s="122" t="s">
        <v>479</v>
      </c>
      <c r="V7" s="122" t="s">
        <v>486</v>
      </c>
      <c r="W7" s="24" t="b">
        <f ca="1">COUNTIF(U7,"*"&amp;Input!$T$16&amp;"*")&gt;0</f>
        <v>0</v>
      </c>
      <c r="X7" s="24" t="str">
        <f ca="1">IF(W7=TRUE,1+MAX($X$1:X6),"")</f>
        <v/>
      </c>
    </row>
    <row r="8" spans="1:24" s="24" customFormat="1" ht="80.099999999999994" hidden="1" customHeight="1" x14ac:dyDescent="0.25">
      <c r="A8" s="17" t="s">
        <v>60</v>
      </c>
      <c r="B8" s="19" t="s">
        <v>51</v>
      </c>
      <c r="C8" s="19" t="s">
        <v>52</v>
      </c>
      <c r="D8" s="25" t="s">
        <v>24</v>
      </c>
      <c r="E8" s="25" t="s">
        <v>24</v>
      </c>
      <c r="F8" s="17" t="s">
        <v>53</v>
      </c>
      <c r="G8" s="15" t="s">
        <v>61</v>
      </c>
      <c r="H8" s="15" t="s">
        <v>55</v>
      </c>
      <c r="I8" s="15" t="s">
        <v>62</v>
      </c>
      <c r="J8" s="25" t="s">
        <v>24</v>
      </c>
      <c r="K8" s="20" t="s">
        <v>63</v>
      </c>
      <c r="L8" s="21" t="s">
        <v>64</v>
      </c>
      <c r="M8" s="25"/>
      <c r="N8" s="25"/>
      <c r="O8" s="25"/>
      <c r="P8" s="25"/>
      <c r="Q8" s="25"/>
      <c r="R8" s="25" t="s">
        <v>59</v>
      </c>
      <c r="S8" s="25" t="s">
        <v>59</v>
      </c>
      <c r="T8" s="25"/>
      <c r="U8" s="122" t="s">
        <v>479</v>
      </c>
      <c r="V8" s="122" t="s">
        <v>487</v>
      </c>
      <c r="W8" s="24" t="b">
        <f ca="1">COUNTIF(U8,"*"&amp;Input!$T$16&amp;"*")&gt;0</f>
        <v>0</v>
      </c>
      <c r="X8" s="24" t="str">
        <f ca="1">IF(W8=TRUE,1+MAX($X$1:X7),"")</f>
        <v/>
      </c>
    </row>
    <row r="9" spans="1:24" s="24" customFormat="1" ht="80.099999999999994" hidden="1" customHeight="1" x14ac:dyDescent="0.25">
      <c r="A9" s="17" t="s">
        <v>65</v>
      </c>
      <c r="B9" s="19" t="s">
        <v>51</v>
      </c>
      <c r="C9" s="19" t="s">
        <v>52</v>
      </c>
      <c r="D9" s="25" t="s">
        <v>43</v>
      </c>
      <c r="E9" s="25" t="s">
        <v>24</v>
      </c>
      <c r="F9" s="17" t="s">
        <v>66</v>
      </c>
      <c r="G9" s="15" t="s">
        <v>54</v>
      </c>
      <c r="H9" s="15" t="s">
        <v>55</v>
      </c>
      <c r="I9" s="15" t="s">
        <v>67</v>
      </c>
      <c r="J9" s="25" t="s">
        <v>24</v>
      </c>
      <c r="K9" s="20" t="s">
        <v>68</v>
      </c>
      <c r="L9" s="21" t="s">
        <v>69</v>
      </c>
      <c r="M9" s="25"/>
      <c r="N9" s="25"/>
      <c r="O9" s="25"/>
      <c r="P9" s="25"/>
      <c r="Q9" s="25"/>
      <c r="R9" s="25" t="s">
        <v>59</v>
      </c>
      <c r="S9" s="25" t="s">
        <v>59</v>
      </c>
      <c r="T9" s="25"/>
      <c r="U9" s="122" t="s">
        <v>488</v>
      </c>
      <c r="V9" s="122" t="s">
        <v>489</v>
      </c>
      <c r="W9" s="24" t="b">
        <f ca="1">COUNTIF(U9,"*"&amp;Input!$T$16&amp;"*")&gt;0</f>
        <v>0</v>
      </c>
      <c r="X9" s="24" t="str">
        <f ca="1">IF(W9=TRUE,1+MAX($X$1:X8),"")</f>
        <v/>
      </c>
    </row>
    <row r="10" spans="1:24" s="24" customFormat="1" ht="80.099999999999994" hidden="1" customHeight="1" x14ac:dyDescent="0.25">
      <c r="A10" s="10" t="s">
        <v>70</v>
      </c>
      <c r="B10" s="22" t="s">
        <v>71</v>
      </c>
      <c r="C10" s="15" t="s">
        <v>72</v>
      </c>
      <c r="D10" s="25" t="s">
        <v>43</v>
      </c>
      <c r="E10" s="25" t="s">
        <v>24</v>
      </c>
      <c r="F10" s="15" t="s">
        <v>73</v>
      </c>
      <c r="G10" s="29"/>
      <c r="H10" s="29" t="s">
        <v>27</v>
      </c>
      <c r="I10" s="23" t="s">
        <v>74</v>
      </c>
      <c r="J10" s="25" t="s">
        <v>24</v>
      </c>
      <c r="K10" s="20" t="s">
        <v>75</v>
      </c>
      <c r="L10" s="23" t="s">
        <v>74</v>
      </c>
      <c r="M10" s="25"/>
      <c r="N10" s="25"/>
      <c r="O10" s="25"/>
      <c r="P10" s="25"/>
      <c r="Q10" s="25"/>
      <c r="R10" s="25"/>
      <c r="S10" s="25"/>
      <c r="T10" s="25"/>
      <c r="U10" s="122" t="s">
        <v>490</v>
      </c>
      <c r="V10" s="122" t="s">
        <v>491</v>
      </c>
      <c r="W10" s="24" t="b">
        <f ca="1">COUNTIF(U10,"*"&amp;Input!$T$16&amp;"*")&gt;0</f>
        <v>0</v>
      </c>
      <c r="X10" s="24" t="str">
        <f ca="1">IF(W10=TRUE,1+MAX($X$1:X9),"")</f>
        <v/>
      </c>
    </row>
    <row r="11" spans="1:24" s="24" customFormat="1" ht="80.099999999999994" hidden="1" customHeight="1" x14ac:dyDescent="0.25">
      <c r="A11" s="10" t="s">
        <v>76</v>
      </c>
      <c r="B11" s="22" t="s">
        <v>71</v>
      </c>
      <c r="C11" s="15" t="s">
        <v>72</v>
      </c>
      <c r="D11" s="25" t="s">
        <v>24</v>
      </c>
      <c r="E11" s="25" t="s">
        <v>24</v>
      </c>
      <c r="F11" s="15" t="s">
        <v>73</v>
      </c>
      <c r="G11" s="29"/>
      <c r="H11" s="29" t="s">
        <v>27</v>
      </c>
      <c r="I11" s="24" t="s">
        <v>77</v>
      </c>
      <c r="J11" s="25" t="s">
        <v>24</v>
      </c>
      <c r="K11" s="20" t="s">
        <v>75</v>
      </c>
      <c r="L11" s="24" t="s">
        <v>77</v>
      </c>
      <c r="M11" s="25"/>
      <c r="N11" s="25"/>
      <c r="O11" s="25"/>
      <c r="P11" s="25"/>
      <c r="Q11" s="25"/>
      <c r="R11" s="25"/>
      <c r="S11" s="25"/>
      <c r="T11" s="25"/>
      <c r="U11" s="122" t="s">
        <v>490</v>
      </c>
      <c r="V11" s="122" t="s">
        <v>492</v>
      </c>
      <c r="W11" s="24" t="b">
        <f ca="1">COUNTIF(U11,"*"&amp;Input!$T$16&amp;"*")&gt;0</f>
        <v>0</v>
      </c>
      <c r="X11" s="24" t="str">
        <f ca="1">IF(W11=TRUE,1+MAX($X$1:X10),"")</f>
        <v/>
      </c>
    </row>
    <row r="12" spans="1:24" s="24" customFormat="1" ht="80.099999999999994" hidden="1" customHeight="1" x14ac:dyDescent="0.25">
      <c r="A12" s="19" t="s">
        <v>72</v>
      </c>
      <c r="B12" s="22" t="s">
        <v>71</v>
      </c>
      <c r="C12" s="19" t="s">
        <v>72</v>
      </c>
      <c r="D12" s="25" t="s">
        <v>78</v>
      </c>
      <c r="E12" s="25" t="s">
        <v>24</v>
      </c>
      <c r="F12" s="15" t="s">
        <v>79</v>
      </c>
      <c r="G12" s="26"/>
      <c r="H12" s="15" t="s">
        <v>80</v>
      </c>
      <c r="I12" s="26" t="s">
        <v>81</v>
      </c>
      <c r="J12" s="25" t="s">
        <v>24</v>
      </c>
      <c r="K12" s="20" t="s">
        <v>82</v>
      </c>
      <c r="L12" s="26" t="s">
        <v>83</v>
      </c>
      <c r="N12" s="25"/>
      <c r="O12" s="25"/>
      <c r="P12" s="25"/>
      <c r="Q12" s="25"/>
      <c r="R12" s="25"/>
      <c r="S12" s="25" t="s">
        <v>31</v>
      </c>
      <c r="T12" s="25"/>
      <c r="U12" s="122" t="s">
        <v>493</v>
      </c>
      <c r="V12" s="122" t="s">
        <v>494</v>
      </c>
      <c r="W12" s="24" t="b">
        <f ca="1">COUNTIF(U12,"*"&amp;Input!$T$16&amp;"*")&gt;0</f>
        <v>0</v>
      </c>
      <c r="X12" s="24" t="str">
        <f ca="1">IF(W12=TRUE,1+MAX($X$1:X11),"")</f>
        <v/>
      </c>
    </row>
    <row r="13" spans="1:24" s="24" customFormat="1" ht="80.099999999999994" hidden="1" customHeight="1" x14ac:dyDescent="0.25">
      <c r="A13" s="10" t="s">
        <v>84</v>
      </c>
      <c r="B13" s="22"/>
      <c r="C13" s="15" t="s">
        <v>72</v>
      </c>
      <c r="D13" s="25" t="s">
        <v>24</v>
      </c>
      <c r="E13" s="25" t="s">
        <v>24</v>
      </c>
      <c r="F13" s="16" t="s">
        <v>85</v>
      </c>
      <c r="G13" s="16" t="s">
        <v>86</v>
      </c>
      <c r="H13" s="17" t="s">
        <v>27</v>
      </c>
      <c r="I13" s="16" t="s">
        <v>87</v>
      </c>
      <c r="J13" s="18" t="s">
        <v>24</v>
      </c>
      <c r="K13" s="20" t="s">
        <v>88</v>
      </c>
      <c r="L13" s="10" t="s">
        <v>89</v>
      </c>
      <c r="M13" s="25"/>
      <c r="N13" s="25" t="s">
        <v>31</v>
      </c>
      <c r="O13" s="25" t="s">
        <v>31</v>
      </c>
      <c r="P13" s="25"/>
      <c r="Q13" s="25"/>
      <c r="R13" s="25" t="s">
        <v>31</v>
      </c>
      <c r="S13" s="25"/>
      <c r="T13" s="25"/>
      <c r="U13" s="122" t="s">
        <v>488</v>
      </c>
      <c r="V13" s="122" t="s">
        <v>495</v>
      </c>
      <c r="W13" s="24" t="b">
        <f ca="1">COUNTIF(U13,"*"&amp;Input!$T$16&amp;"*")&gt;0</f>
        <v>0</v>
      </c>
      <c r="X13" s="24" t="str">
        <f ca="1">IF(W13=TRUE,1+MAX($X$1:X12),"")</f>
        <v/>
      </c>
    </row>
    <row r="14" spans="1:24" s="24" customFormat="1" ht="80.099999999999994" hidden="1" customHeight="1" x14ac:dyDescent="0.25">
      <c r="A14" s="10" t="s">
        <v>90</v>
      </c>
      <c r="B14" s="22"/>
      <c r="C14" s="15" t="s">
        <v>72</v>
      </c>
      <c r="D14" s="25" t="s">
        <v>24</v>
      </c>
      <c r="E14" s="25" t="s">
        <v>24</v>
      </c>
      <c r="F14" s="16" t="s">
        <v>25</v>
      </c>
      <c r="G14" s="27" t="s">
        <v>91</v>
      </c>
      <c r="H14" s="23" t="s">
        <v>27</v>
      </c>
      <c r="I14" s="26" t="s">
        <v>92</v>
      </c>
      <c r="J14" s="25" t="s">
        <v>24</v>
      </c>
      <c r="K14" s="28" t="s">
        <v>93</v>
      </c>
      <c r="L14" s="26" t="s">
        <v>94</v>
      </c>
      <c r="M14" s="25"/>
      <c r="N14" s="25"/>
      <c r="O14" s="25"/>
      <c r="P14" s="25"/>
      <c r="Q14" s="25"/>
      <c r="R14" s="25"/>
      <c r="S14" s="25"/>
      <c r="T14" s="25"/>
      <c r="U14" s="122" t="s">
        <v>479</v>
      </c>
      <c r="V14" s="122" t="s">
        <v>496</v>
      </c>
      <c r="W14" s="24" t="b">
        <f ca="1">COUNTIF(U14,"*"&amp;Input!$T$16&amp;"*")&gt;0</f>
        <v>0</v>
      </c>
      <c r="X14" s="24" t="str">
        <f ca="1">IF(W14=TRUE,1+MAX($X$1:X13),"")</f>
        <v/>
      </c>
    </row>
    <row r="15" spans="1:24" s="24" customFormat="1" ht="80.099999999999994" hidden="1" customHeight="1" x14ac:dyDescent="0.25">
      <c r="A15" s="10" t="s">
        <v>95</v>
      </c>
      <c r="B15" s="22"/>
      <c r="C15" s="15" t="s">
        <v>72</v>
      </c>
      <c r="D15" s="25" t="s">
        <v>24</v>
      </c>
      <c r="E15" s="25" t="s">
        <v>24</v>
      </c>
      <c r="F15" s="17" t="s">
        <v>96</v>
      </c>
      <c r="G15" s="26"/>
      <c r="H15" s="23" t="s">
        <v>27</v>
      </c>
      <c r="I15" s="26" t="s">
        <v>97</v>
      </c>
      <c r="J15" s="25" t="s">
        <v>24</v>
      </c>
      <c r="K15" s="20" t="s">
        <v>98</v>
      </c>
      <c r="L15" s="26" t="s">
        <v>99</v>
      </c>
      <c r="M15" s="25"/>
      <c r="N15" s="25"/>
      <c r="O15" s="25" t="s">
        <v>31</v>
      </c>
      <c r="P15" s="25"/>
      <c r="Q15" s="25"/>
      <c r="R15" s="25" t="s">
        <v>31</v>
      </c>
      <c r="S15" s="25" t="s">
        <v>31</v>
      </c>
      <c r="T15" s="25" t="s">
        <v>31</v>
      </c>
      <c r="U15" s="122" t="s">
        <v>490</v>
      </c>
      <c r="V15" s="122" t="s">
        <v>497</v>
      </c>
      <c r="W15" s="24" t="b">
        <f ca="1">COUNTIF(U15,"*"&amp;Input!$T$16&amp;"*")&gt;0</f>
        <v>0</v>
      </c>
      <c r="X15" s="24" t="str">
        <f ca="1">IF(W15=TRUE,1+MAX($X$1:X14),"")</f>
        <v/>
      </c>
    </row>
    <row r="16" spans="1:24" s="24" customFormat="1" ht="80.099999999999994" hidden="1" customHeight="1" x14ac:dyDescent="0.25">
      <c r="A16" s="10" t="s">
        <v>100</v>
      </c>
      <c r="B16" s="22"/>
      <c r="C16" s="15" t="s">
        <v>101</v>
      </c>
      <c r="D16" s="25" t="s">
        <v>24</v>
      </c>
      <c r="E16" s="25" t="s">
        <v>24</v>
      </c>
      <c r="F16" s="29" t="s">
        <v>102</v>
      </c>
      <c r="G16" s="25" t="s">
        <v>73</v>
      </c>
      <c r="H16" s="25" t="s">
        <v>27</v>
      </c>
      <c r="I16" s="26" t="s">
        <v>103</v>
      </c>
      <c r="J16" s="25" t="s">
        <v>24</v>
      </c>
      <c r="K16" s="20" t="s">
        <v>104</v>
      </c>
      <c r="L16" s="26" t="s">
        <v>105</v>
      </c>
      <c r="M16" s="25"/>
      <c r="N16" s="25" t="s">
        <v>31</v>
      </c>
      <c r="O16" s="25" t="s">
        <v>31</v>
      </c>
      <c r="P16" s="25" t="s">
        <v>31</v>
      </c>
      <c r="Q16" s="25" t="s">
        <v>31</v>
      </c>
      <c r="R16" s="25" t="s">
        <v>31</v>
      </c>
      <c r="S16" s="25" t="s">
        <v>31</v>
      </c>
      <c r="T16" s="25"/>
      <c r="U16" s="122" t="s">
        <v>498</v>
      </c>
      <c r="V16" s="122" t="s">
        <v>499</v>
      </c>
      <c r="W16" s="24" t="b">
        <f ca="1">COUNTIF(U16,"*"&amp;Input!$T$16&amp;"*")&gt;0</f>
        <v>0</v>
      </c>
      <c r="X16" s="24" t="str">
        <f ca="1">IF(W16=TRUE,1+MAX($X$1:X15),"")</f>
        <v/>
      </c>
    </row>
    <row r="17" spans="1:24" s="24" customFormat="1" ht="80.099999999999994" hidden="1" customHeight="1" x14ac:dyDescent="0.25">
      <c r="A17" s="10" t="s">
        <v>106</v>
      </c>
      <c r="B17" s="22"/>
      <c r="C17" s="15" t="s">
        <v>107</v>
      </c>
      <c r="D17" s="25" t="s">
        <v>24</v>
      </c>
      <c r="E17" s="25" t="s">
        <v>24</v>
      </c>
      <c r="F17" s="29" t="s">
        <v>102</v>
      </c>
      <c r="G17" s="25" t="s">
        <v>73</v>
      </c>
      <c r="H17" s="25" t="s">
        <v>27</v>
      </c>
      <c r="I17" s="26" t="s">
        <v>108</v>
      </c>
      <c r="J17" s="25" t="s">
        <v>24</v>
      </c>
      <c r="K17" s="20" t="s">
        <v>104</v>
      </c>
      <c r="L17" s="26" t="s">
        <v>105</v>
      </c>
      <c r="M17" s="25"/>
      <c r="N17" s="25" t="s">
        <v>31</v>
      </c>
      <c r="O17" s="25" t="s">
        <v>31</v>
      </c>
      <c r="P17" s="25" t="s">
        <v>31</v>
      </c>
      <c r="Q17" s="25" t="s">
        <v>31</v>
      </c>
      <c r="R17" s="25" t="s">
        <v>31</v>
      </c>
      <c r="S17" s="25" t="s">
        <v>31</v>
      </c>
      <c r="T17" s="25"/>
      <c r="U17" s="122" t="s">
        <v>498</v>
      </c>
      <c r="V17" s="122" t="s">
        <v>500</v>
      </c>
      <c r="W17" s="24" t="b">
        <f ca="1">COUNTIF(U17,"*"&amp;Input!$T$16&amp;"*")&gt;0</f>
        <v>0</v>
      </c>
      <c r="X17" s="24" t="str">
        <f ca="1">IF(W17=TRUE,1+MAX($X$1:X16),"")</f>
        <v/>
      </c>
    </row>
    <row r="18" spans="1:24" s="24" customFormat="1" ht="80.099999999999994" hidden="1" customHeight="1" x14ac:dyDescent="0.25">
      <c r="A18" s="10" t="s">
        <v>109</v>
      </c>
      <c r="B18" s="22"/>
      <c r="C18" s="15" t="s">
        <v>110</v>
      </c>
      <c r="D18" s="25" t="s">
        <v>24</v>
      </c>
      <c r="E18" s="25" t="s">
        <v>24</v>
      </c>
      <c r="F18" s="30" t="s">
        <v>111</v>
      </c>
      <c r="G18" s="30" t="s">
        <v>111</v>
      </c>
      <c r="H18" s="25" t="s">
        <v>27</v>
      </c>
      <c r="I18" s="26" t="s">
        <v>112</v>
      </c>
      <c r="J18" s="25" t="s">
        <v>24</v>
      </c>
      <c r="K18" s="20" t="s">
        <v>104</v>
      </c>
      <c r="L18" s="26" t="s">
        <v>113</v>
      </c>
      <c r="M18" s="25"/>
      <c r="N18" s="25" t="s">
        <v>31</v>
      </c>
      <c r="O18" s="25" t="s">
        <v>31</v>
      </c>
      <c r="P18" s="25" t="s">
        <v>31</v>
      </c>
      <c r="Q18" s="25" t="s">
        <v>31</v>
      </c>
      <c r="R18" s="25" t="s">
        <v>31</v>
      </c>
      <c r="S18" s="25" t="s">
        <v>31</v>
      </c>
      <c r="T18" s="25"/>
      <c r="U18" s="122" t="s">
        <v>490</v>
      </c>
      <c r="V18" s="122" t="s">
        <v>501</v>
      </c>
      <c r="W18" s="24" t="b">
        <f ca="1">COUNTIF(U18,"*"&amp;Input!$T$16&amp;"*")&gt;0</f>
        <v>0</v>
      </c>
      <c r="X18" s="24" t="str">
        <f ca="1">IF(W18=TRUE,1+MAX($X$1:X17),"")</f>
        <v/>
      </c>
    </row>
    <row r="19" spans="1:24" s="24" customFormat="1" ht="80.099999999999994" hidden="1" customHeight="1" x14ac:dyDescent="0.25">
      <c r="A19" s="10" t="s">
        <v>114</v>
      </c>
      <c r="B19" s="22"/>
      <c r="C19" s="15" t="s">
        <v>110</v>
      </c>
      <c r="D19" s="25" t="s">
        <v>24</v>
      </c>
      <c r="E19" s="25" t="s">
        <v>24</v>
      </c>
      <c r="F19" s="31" t="s">
        <v>115</v>
      </c>
      <c r="G19" s="31" t="s">
        <v>115</v>
      </c>
      <c r="H19" s="25" t="s">
        <v>27</v>
      </c>
      <c r="I19" s="26" t="s">
        <v>112</v>
      </c>
      <c r="J19" s="25" t="s">
        <v>24</v>
      </c>
      <c r="K19" s="20" t="s">
        <v>104</v>
      </c>
      <c r="L19" s="26" t="s">
        <v>116</v>
      </c>
      <c r="M19" s="25"/>
      <c r="N19" s="25" t="s">
        <v>31</v>
      </c>
      <c r="O19" s="25" t="s">
        <v>31</v>
      </c>
      <c r="P19" s="25" t="s">
        <v>31</v>
      </c>
      <c r="Q19" s="25" t="s">
        <v>31</v>
      </c>
      <c r="R19" s="25" t="s">
        <v>31</v>
      </c>
      <c r="S19" s="25" t="s">
        <v>31</v>
      </c>
      <c r="T19" s="25"/>
      <c r="U19" s="122" t="s">
        <v>490</v>
      </c>
      <c r="V19" s="122" t="s">
        <v>502</v>
      </c>
      <c r="W19" s="24" t="b">
        <f ca="1">COUNTIF(U19,"*"&amp;Input!$T$16&amp;"*")&gt;0</f>
        <v>0</v>
      </c>
      <c r="X19" s="24" t="str">
        <f ca="1">IF(W19=TRUE,1+MAX($X$1:X18),"")</f>
        <v/>
      </c>
    </row>
    <row r="20" spans="1:24" s="152" customFormat="1" ht="80.099999999999994" hidden="1" customHeight="1" x14ac:dyDescent="0.25">
      <c r="A20" s="32" t="s">
        <v>117</v>
      </c>
      <c r="B20" s="32" t="s">
        <v>118</v>
      </c>
      <c r="C20" s="33" t="s">
        <v>119</v>
      </c>
      <c r="D20" s="151" t="s">
        <v>24</v>
      </c>
      <c r="E20" s="151" t="s">
        <v>24</v>
      </c>
      <c r="F20" s="34" t="s">
        <v>120</v>
      </c>
      <c r="G20" s="34" t="s">
        <v>121</v>
      </c>
      <c r="H20" s="33" t="s">
        <v>27</v>
      </c>
      <c r="I20" s="33" t="s">
        <v>122</v>
      </c>
      <c r="J20" s="151" t="s">
        <v>24</v>
      </c>
      <c r="K20" s="35" t="s">
        <v>123</v>
      </c>
      <c r="L20" s="36" t="s">
        <v>124</v>
      </c>
      <c r="M20" s="151" t="s">
        <v>31</v>
      </c>
      <c r="N20" s="151" t="s">
        <v>31</v>
      </c>
      <c r="O20" s="151" t="s">
        <v>31</v>
      </c>
      <c r="P20" s="151"/>
      <c r="Q20" s="151" t="s">
        <v>31</v>
      </c>
      <c r="R20" s="151"/>
      <c r="S20" s="151" t="s">
        <v>31</v>
      </c>
      <c r="T20" s="151" t="s">
        <v>31</v>
      </c>
      <c r="U20" s="122" t="s">
        <v>503</v>
      </c>
      <c r="V20" s="122" t="s">
        <v>504</v>
      </c>
      <c r="W20" s="24" t="b">
        <f ca="1">COUNTIF(U20,"*"&amp;Input!$T$16&amp;"*")&gt;0</f>
        <v>0</v>
      </c>
      <c r="X20" s="24" t="str">
        <f ca="1">IF(W20=TRUE,1+MAX($X$1:X19),"")</f>
        <v/>
      </c>
    </row>
    <row r="21" spans="1:24" s="154" customFormat="1" ht="80.099999999999994" hidden="1" customHeight="1" x14ac:dyDescent="0.25">
      <c r="A21" s="37" t="s">
        <v>125</v>
      </c>
      <c r="B21" s="37" t="s">
        <v>126</v>
      </c>
      <c r="C21" s="39" t="s">
        <v>127</v>
      </c>
      <c r="D21" s="38" t="s">
        <v>24</v>
      </c>
      <c r="E21" s="38" t="s">
        <v>43</v>
      </c>
      <c r="F21" s="37" t="s">
        <v>128</v>
      </c>
      <c r="G21" s="37"/>
      <c r="H21" s="37" t="s">
        <v>129</v>
      </c>
      <c r="I21" s="37" t="s">
        <v>130</v>
      </c>
      <c r="J21" s="38" t="s">
        <v>24</v>
      </c>
      <c r="K21" s="39" t="s">
        <v>131</v>
      </c>
      <c r="L21" s="40" t="s">
        <v>132</v>
      </c>
      <c r="M21" s="38" t="s">
        <v>31</v>
      </c>
      <c r="N21" s="153"/>
      <c r="O21" s="153"/>
      <c r="P21" s="153"/>
      <c r="Q21" s="153"/>
      <c r="R21" s="153"/>
      <c r="S21" s="153"/>
      <c r="T21" s="153"/>
      <c r="U21" s="122" t="s">
        <v>505</v>
      </c>
      <c r="V21" s="122" t="s">
        <v>506</v>
      </c>
      <c r="W21" s="24" t="b">
        <f ca="1">COUNTIF(U21,"*"&amp;Input!$T$16&amp;"*")&gt;0</f>
        <v>0</v>
      </c>
      <c r="X21" s="24" t="str">
        <f ca="1">IF(W21=TRUE,1+MAX($X$1:X20),"")</f>
        <v/>
      </c>
    </row>
    <row r="22" spans="1:24" s="154" customFormat="1" ht="80.099999999999994" hidden="1" customHeight="1" x14ac:dyDescent="0.25">
      <c r="A22" s="37" t="s">
        <v>133</v>
      </c>
      <c r="B22" s="37" t="s">
        <v>126</v>
      </c>
      <c r="C22" s="39" t="s">
        <v>127</v>
      </c>
      <c r="D22" s="38" t="s">
        <v>24</v>
      </c>
      <c r="E22" s="38" t="s">
        <v>43</v>
      </c>
      <c r="F22" s="37" t="s">
        <v>134</v>
      </c>
      <c r="G22" s="37"/>
      <c r="H22" s="37" t="s">
        <v>135</v>
      </c>
      <c r="I22" s="37" t="s">
        <v>136</v>
      </c>
      <c r="J22" s="38" t="s">
        <v>24</v>
      </c>
      <c r="K22" s="39" t="s">
        <v>137</v>
      </c>
      <c r="L22" s="40" t="s">
        <v>132</v>
      </c>
      <c r="M22" s="38" t="s">
        <v>31</v>
      </c>
      <c r="N22" s="155"/>
      <c r="O22" s="155"/>
      <c r="P22" s="155"/>
      <c r="Q22" s="155"/>
      <c r="R22" s="155"/>
      <c r="S22" s="155"/>
      <c r="T22" s="155"/>
      <c r="U22" s="122" t="s">
        <v>505</v>
      </c>
      <c r="V22" s="122" t="s">
        <v>507</v>
      </c>
      <c r="W22" s="24" t="b">
        <f ca="1">COUNTIF(U22,"*"&amp;Input!$T$16&amp;"*")&gt;0</f>
        <v>0</v>
      </c>
      <c r="X22" s="24" t="str">
        <f ca="1">IF(W22=TRUE,1+MAX($X$1:X21),"")</f>
        <v/>
      </c>
    </row>
    <row r="23" spans="1:24" s="154" customFormat="1" ht="80.099999999999994" hidden="1" customHeight="1" x14ac:dyDescent="0.25">
      <c r="A23" s="37" t="s">
        <v>138</v>
      </c>
      <c r="B23" s="37" t="s">
        <v>126</v>
      </c>
      <c r="C23" s="39" t="s">
        <v>127</v>
      </c>
      <c r="D23" s="38" t="s">
        <v>24</v>
      </c>
      <c r="E23" s="38" t="s">
        <v>43</v>
      </c>
      <c r="F23" s="37" t="s">
        <v>134</v>
      </c>
      <c r="G23" s="37"/>
      <c r="H23" s="37" t="s">
        <v>27</v>
      </c>
      <c r="I23" s="37" t="s">
        <v>139</v>
      </c>
      <c r="J23" s="38" t="s">
        <v>24</v>
      </c>
      <c r="K23" s="39" t="s">
        <v>137</v>
      </c>
      <c r="L23" s="40" t="s">
        <v>140</v>
      </c>
      <c r="M23" s="38" t="s">
        <v>31</v>
      </c>
      <c r="N23" s="155"/>
      <c r="O23" s="155"/>
      <c r="P23" s="155"/>
      <c r="Q23" s="155"/>
      <c r="R23" s="155"/>
      <c r="S23" s="155"/>
      <c r="T23" s="155"/>
      <c r="U23" s="122" t="s">
        <v>505</v>
      </c>
      <c r="V23" s="122" t="s">
        <v>508</v>
      </c>
      <c r="W23" s="24" t="b">
        <f ca="1">COUNTIF(U23,"*"&amp;Input!$T$16&amp;"*")&gt;0</f>
        <v>0</v>
      </c>
      <c r="X23" s="24" t="str">
        <f ca="1">IF(W23=TRUE,1+MAX($X$1:X22),"")</f>
        <v/>
      </c>
    </row>
    <row r="24" spans="1:24" s="157" customFormat="1" ht="80.099999999999994" hidden="1" customHeight="1" x14ac:dyDescent="0.25">
      <c r="A24" s="41" t="s">
        <v>141</v>
      </c>
      <c r="B24" s="41" t="s">
        <v>126</v>
      </c>
      <c r="C24" s="156" t="s">
        <v>127</v>
      </c>
      <c r="D24" s="42" t="s">
        <v>24</v>
      </c>
      <c r="E24" s="42" t="s">
        <v>43</v>
      </c>
      <c r="F24" s="41" t="s">
        <v>142</v>
      </c>
      <c r="G24" s="41"/>
      <c r="H24" s="41" t="s">
        <v>143</v>
      </c>
      <c r="I24" s="41" t="s">
        <v>144</v>
      </c>
      <c r="J24" s="42" t="s">
        <v>24</v>
      </c>
      <c r="K24" s="39" t="s">
        <v>145</v>
      </c>
      <c r="L24" s="40" t="s">
        <v>146</v>
      </c>
      <c r="M24" s="38" t="s">
        <v>31</v>
      </c>
      <c r="N24" s="155"/>
      <c r="O24" s="155"/>
      <c r="P24" s="155"/>
      <c r="Q24" s="155"/>
      <c r="R24" s="155"/>
      <c r="S24" s="43" t="s">
        <v>31</v>
      </c>
      <c r="T24" s="155"/>
      <c r="U24" s="122" t="s">
        <v>505</v>
      </c>
      <c r="V24" s="122" t="s">
        <v>509</v>
      </c>
      <c r="W24" s="24" t="b">
        <f ca="1">COUNTIF(U24,"*"&amp;Input!$T$16&amp;"*")&gt;0</f>
        <v>0</v>
      </c>
      <c r="X24" s="24" t="str">
        <f ca="1">IF(W24=TRUE,1+MAX($X$1:X23),"")</f>
        <v/>
      </c>
    </row>
    <row r="25" spans="1:24" s="157" customFormat="1" ht="80.099999999999994" hidden="1" customHeight="1" x14ac:dyDescent="0.25">
      <c r="A25" s="41" t="s">
        <v>147</v>
      </c>
      <c r="B25" s="41" t="s">
        <v>126</v>
      </c>
      <c r="C25" s="156" t="s">
        <v>127</v>
      </c>
      <c r="D25" s="42" t="s">
        <v>24</v>
      </c>
      <c r="E25" s="42" t="s">
        <v>43</v>
      </c>
      <c r="F25" s="41" t="s">
        <v>148</v>
      </c>
      <c r="G25" s="41"/>
      <c r="H25" s="41" t="s">
        <v>135</v>
      </c>
      <c r="I25" s="41" t="s">
        <v>149</v>
      </c>
      <c r="J25" s="42" t="s">
        <v>24</v>
      </c>
      <c r="K25" s="39" t="s">
        <v>145</v>
      </c>
      <c r="L25" s="40" t="s">
        <v>150</v>
      </c>
      <c r="M25" s="38" t="s">
        <v>31</v>
      </c>
      <c r="N25" s="155"/>
      <c r="O25" s="155"/>
      <c r="P25" s="155"/>
      <c r="Q25" s="155"/>
      <c r="R25" s="155"/>
      <c r="S25" s="155"/>
      <c r="T25" s="155"/>
      <c r="U25" s="122" t="s">
        <v>510</v>
      </c>
      <c r="V25" s="122" t="s">
        <v>511</v>
      </c>
      <c r="W25" s="24" t="b">
        <f ca="1">COUNTIF(U25,"*"&amp;Input!$T$16&amp;"*")&gt;0</f>
        <v>0</v>
      </c>
      <c r="X25" s="24" t="str">
        <f ca="1">IF(W25=TRUE,1+MAX($X$1:X24),"")</f>
        <v/>
      </c>
    </row>
    <row r="26" spans="1:24" s="159" customFormat="1" ht="150" hidden="1" customHeight="1" x14ac:dyDescent="0.25">
      <c r="A26" s="52" t="s">
        <v>151</v>
      </c>
      <c r="B26" s="52" t="s">
        <v>588</v>
      </c>
      <c r="C26" s="50" t="s">
        <v>127</v>
      </c>
      <c r="D26" s="51" t="s">
        <v>24</v>
      </c>
      <c r="E26" s="51" t="s">
        <v>24</v>
      </c>
      <c r="F26" s="52" t="s">
        <v>152</v>
      </c>
      <c r="G26" s="52"/>
      <c r="H26" s="52" t="s">
        <v>153</v>
      </c>
      <c r="I26" s="52" t="s">
        <v>154</v>
      </c>
      <c r="J26" s="51" t="s">
        <v>24</v>
      </c>
      <c r="K26" s="187" t="s">
        <v>155</v>
      </c>
      <c r="L26" s="188" t="s">
        <v>156</v>
      </c>
      <c r="M26" s="54" t="s">
        <v>31</v>
      </c>
      <c r="N26" s="189"/>
      <c r="O26" s="189"/>
      <c r="P26" s="189"/>
      <c r="Q26" s="189"/>
      <c r="R26" s="189"/>
      <c r="S26" s="190" t="s">
        <v>31</v>
      </c>
      <c r="T26" s="189"/>
      <c r="U26" s="161" t="s">
        <v>512</v>
      </c>
      <c r="V26" s="122" t="s">
        <v>513</v>
      </c>
      <c r="W26" s="24" t="b">
        <f ca="1">COUNTIF(U26,"*"&amp;Input!$T$16&amp;"*")&gt;0</f>
        <v>0</v>
      </c>
      <c r="X26" s="24" t="str">
        <f ca="1">IF(W26=TRUE,1+MAX($X$1:X25),"")</f>
        <v/>
      </c>
    </row>
    <row r="27" spans="1:24" s="161" customFormat="1" ht="80.099999999999994" hidden="1" customHeight="1" x14ac:dyDescent="0.25">
      <c r="A27" s="50" t="s">
        <v>157</v>
      </c>
      <c r="B27" s="50" t="s">
        <v>158</v>
      </c>
      <c r="C27" s="50" t="s">
        <v>159</v>
      </c>
      <c r="D27" s="51" t="s">
        <v>24</v>
      </c>
      <c r="E27" s="51" t="s">
        <v>24</v>
      </c>
      <c r="F27" s="52" t="s">
        <v>160</v>
      </c>
      <c r="G27" s="50" t="s">
        <v>161</v>
      </c>
      <c r="H27" s="50" t="s">
        <v>27</v>
      </c>
      <c r="I27" s="50" t="s">
        <v>162</v>
      </c>
      <c r="J27" s="51" t="s">
        <v>24</v>
      </c>
      <c r="K27" s="50" t="s">
        <v>163</v>
      </c>
      <c r="L27" s="53" t="s">
        <v>164</v>
      </c>
      <c r="M27" s="54" t="s">
        <v>31</v>
      </c>
      <c r="N27" s="160"/>
      <c r="O27" s="160"/>
      <c r="P27" s="160"/>
      <c r="Q27" s="160"/>
      <c r="R27" s="160"/>
      <c r="S27" s="160"/>
      <c r="T27" s="160"/>
      <c r="U27" s="122" t="s">
        <v>479</v>
      </c>
      <c r="V27" s="122" t="s">
        <v>514</v>
      </c>
      <c r="W27" s="24" t="b">
        <f ca="1">COUNTIF(U27,"*"&amp;Input!$T$16&amp;"*")&gt;0</f>
        <v>0</v>
      </c>
      <c r="X27" s="24" t="str">
        <f ca="1">IF(W27=TRUE,1+MAX($X$1:X26),"")</f>
        <v/>
      </c>
    </row>
    <row r="28" spans="1:24" s="162" customFormat="1" ht="80.099999999999994" hidden="1" customHeight="1" x14ac:dyDescent="0.25">
      <c r="A28" s="55" t="s">
        <v>165</v>
      </c>
      <c r="B28" s="55" t="s">
        <v>166</v>
      </c>
      <c r="C28" s="55" t="s">
        <v>167</v>
      </c>
      <c r="D28" s="56" t="s">
        <v>24</v>
      </c>
      <c r="E28" s="56" t="s">
        <v>24</v>
      </c>
      <c r="F28" s="55" t="s">
        <v>168</v>
      </c>
      <c r="G28" s="55"/>
      <c r="H28" s="55" t="s">
        <v>169</v>
      </c>
      <c r="I28" s="55" t="s">
        <v>170</v>
      </c>
      <c r="J28" s="56" t="s">
        <v>24</v>
      </c>
      <c r="K28" s="55" t="s">
        <v>171</v>
      </c>
      <c r="L28" s="57" t="s">
        <v>172</v>
      </c>
      <c r="M28" s="58" t="s">
        <v>31</v>
      </c>
      <c r="N28" s="56"/>
      <c r="O28" s="56"/>
      <c r="P28" s="56"/>
      <c r="Q28" s="56"/>
      <c r="R28" s="56"/>
      <c r="S28" s="56"/>
      <c r="T28" s="56"/>
      <c r="U28" s="122" t="s">
        <v>515</v>
      </c>
      <c r="V28" s="122" t="s">
        <v>516</v>
      </c>
      <c r="W28" s="24" t="b">
        <f ca="1">COUNTIF(U28,"*"&amp;Input!$T$16&amp;"*")&gt;0</f>
        <v>0</v>
      </c>
      <c r="X28" s="24" t="str">
        <f ca="1">IF(W28=TRUE,1+MAX($X$1:X27),"")</f>
        <v/>
      </c>
    </row>
    <row r="29" spans="1:24" s="162" customFormat="1" ht="80.099999999999994" hidden="1" customHeight="1" x14ac:dyDescent="0.25">
      <c r="A29" s="55" t="s">
        <v>173</v>
      </c>
      <c r="B29" s="55" t="s">
        <v>174</v>
      </c>
      <c r="C29" s="55" t="s">
        <v>175</v>
      </c>
      <c r="D29" s="56" t="s">
        <v>24</v>
      </c>
      <c r="E29" s="56" t="s">
        <v>24</v>
      </c>
      <c r="F29" s="55" t="s">
        <v>176</v>
      </c>
      <c r="G29" s="55" t="s">
        <v>177</v>
      </c>
      <c r="H29" s="55" t="s">
        <v>27</v>
      </c>
      <c r="I29" s="55" t="s">
        <v>178</v>
      </c>
      <c r="J29" s="56" t="s">
        <v>24</v>
      </c>
      <c r="K29" s="59" t="s">
        <v>179</v>
      </c>
      <c r="L29" s="60" t="s">
        <v>180</v>
      </c>
      <c r="M29" s="56" t="s">
        <v>31</v>
      </c>
      <c r="N29" s="56"/>
      <c r="O29" s="56"/>
      <c r="P29" s="56" t="s">
        <v>31</v>
      </c>
      <c r="Q29" s="56"/>
      <c r="R29" s="56"/>
      <c r="S29" s="56"/>
      <c r="T29" s="56"/>
      <c r="U29" s="122" t="s">
        <v>517</v>
      </c>
      <c r="V29" s="122"/>
      <c r="W29" s="24" t="b">
        <f ca="1">COUNTIF(U29,"*"&amp;Input!$T$16&amp;"*")&gt;0</f>
        <v>0</v>
      </c>
      <c r="X29" s="24" t="str">
        <f ca="1">IF(W29=TRUE,1+MAX($X$1:X28),"")</f>
        <v/>
      </c>
    </row>
    <row r="30" spans="1:24" s="162" customFormat="1" ht="80.099999999999994" hidden="1" customHeight="1" x14ac:dyDescent="0.25">
      <c r="A30" s="61" t="s">
        <v>181</v>
      </c>
      <c r="B30" s="55" t="s">
        <v>166</v>
      </c>
      <c r="C30" s="55" t="s">
        <v>167</v>
      </c>
      <c r="D30" s="62" t="s">
        <v>24</v>
      </c>
      <c r="E30" s="62" t="s">
        <v>24</v>
      </c>
      <c r="F30" s="55" t="s">
        <v>182</v>
      </c>
      <c r="G30" s="61" t="s">
        <v>183</v>
      </c>
      <c r="H30" s="61" t="s">
        <v>27</v>
      </c>
      <c r="I30" s="61" t="s">
        <v>184</v>
      </c>
      <c r="J30" s="62" t="s">
        <v>24</v>
      </c>
      <c r="K30" s="63" t="s">
        <v>185</v>
      </c>
      <c r="L30" s="64" t="s">
        <v>186</v>
      </c>
      <c r="M30" s="58" t="s">
        <v>31</v>
      </c>
      <c r="N30" s="56"/>
      <c r="O30" s="56"/>
      <c r="P30" s="56" t="s">
        <v>31</v>
      </c>
      <c r="Q30" s="58" t="s">
        <v>31</v>
      </c>
      <c r="R30" s="56" t="s">
        <v>31</v>
      </c>
      <c r="S30" s="56"/>
      <c r="T30" s="56" t="s">
        <v>31</v>
      </c>
      <c r="U30" s="122" t="s">
        <v>488</v>
      </c>
      <c r="V30" s="122"/>
      <c r="W30" s="24" t="b">
        <f ca="1">COUNTIF(U30,"*"&amp;Input!$T$16&amp;"*")&gt;0</f>
        <v>0</v>
      </c>
      <c r="X30" s="24" t="str">
        <f ca="1">IF(W30=TRUE,1+MAX($X$1:X29),"")</f>
        <v/>
      </c>
    </row>
    <row r="31" spans="1:24" s="162" customFormat="1" ht="80.099999999999994" hidden="1" customHeight="1" x14ac:dyDescent="0.25">
      <c r="A31" s="61" t="s">
        <v>187</v>
      </c>
      <c r="B31" s="55" t="s">
        <v>166</v>
      </c>
      <c r="C31" s="55" t="s">
        <v>167</v>
      </c>
      <c r="D31" s="62" t="s">
        <v>24</v>
      </c>
      <c r="E31" s="62" t="s">
        <v>43</v>
      </c>
      <c r="F31" s="55" t="s">
        <v>188</v>
      </c>
      <c r="G31" s="61" t="s">
        <v>183</v>
      </c>
      <c r="H31" s="61" t="s">
        <v>27</v>
      </c>
      <c r="I31" s="61" t="s">
        <v>189</v>
      </c>
      <c r="J31" s="62" t="s">
        <v>24</v>
      </c>
      <c r="K31" s="63" t="s">
        <v>190</v>
      </c>
      <c r="L31" s="61" t="s">
        <v>191</v>
      </c>
      <c r="M31" s="58" t="s">
        <v>31</v>
      </c>
      <c r="N31" s="56"/>
      <c r="O31" s="56"/>
      <c r="P31" s="56" t="s">
        <v>31</v>
      </c>
      <c r="Q31" s="58" t="s">
        <v>31</v>
      </c>
      <c r="R31" s="56" t="s">
        <v>31</v>
      </c>
      <c r="S31" s="56"/>
      <c r="T31" s="56" t="s">
        <v>31</v>
      </c>
      <c r="U31" s="122" t="s">
        <v>518</v>
      </c>
      <c r="V31" s="122"/>
      <c r="W31" s="24" t="b">
        <f ca="1">COUNTIF(U31,"*"&amp;Input!$T$16&amp;"*")&gt;0</f>
        <v>0</v>
      </c>
      <c r="X31" s="24" t="str">
        <f ca="1">IF(W31=TRUE,1+MAX($X$1:X30),"")</f>
        <v/>
      </c>
    </row>
    <row r="32" spans="1:24" s="162" customFormat="1" ht="80.099999999999994" hidden="1" customHeight="1" x14ac:dyDescent="0.25">
      <c r="A32" s="61" t="s">
        <v>192</v>
      </c>
      <c r="B32" s="55" t="s">
        <v>166</v>
      </c>
      <c r="C32" s="55" t="s">
        <v>167</v>
      </c>
      <c r="D32" s="62" t="s">
        <v>24</v>
      </c>
      <c r="E32" s="62" t="s">
        <v>24</v>
      </c>
      <c r="F32" s="55" t="s">
        <v>193</v>
      </c>
      <c r="G32" s="61"/>
      <c r="H32" s="61" t="s">
        <v>194</v>
      </c>
      <c r="I32" s="61" t="s">
        <v>195</v>
      </c>
      <c r="J32" s="62"/>
      <c r="K32" s="63" t="s">
        <v>196</v>
      </c>
      <c r="L32" s="61" t="s">
        <v>197</v>
      </c>
      <c r="M32" s="58" t="s">
        <v>31</v>
      </c>
      <c r="N32" s="56"/>
      <c r="O32" s="56"/>
      <c r="P32" s="56"/>
      <c r="Q32" s="58"/>
      <c r="R32" s="56"/>
      <c r="S32" s="56"/>
      <c r="T32" s="56"/>
      <c r="U32" s="122" t="s">
        <v>519</v>
      </c>
      <c r="V32" s="122"/>
      <c r="W32" s="24" t="b">
        <f ca="1">COUNTIF(U32,"*"&amp;Input!$T$16&amp;"*")&gt;0</f>
        <v>0</v>
      </c>
      <c r="X32" s="24" t="str">
        <f ca="1">IF(W32=TRUE,1+MAX($X$1:X31),"")</f>
        <v/>
      </c>
    </row>
    <row r="33" spans="1:24" s="162" customFormat="1" ht="80.099999999999994" hidden="1" customHeight="1" x14ac:dyDescent="0.25">
      <c r="A33" s="61" t="s">
        <v>198</v>
      </c>
      <c r="B33" s="55" t="s">
        <v>166</v>
      </c>
      <c r="C33" s="55" t="s">
        <v>167</v>
      </c>
      <c r="D33" s="62" t="s">
        <v>24</v>
      </c>
      <c r="E33" s="62" t="s">
        <v>24</v>
      </c>
      <c r="F33" s="55" t="s">
        <v>199</v>
      </c>
      <c r="G33" s="61"/>
      <c r="H33" s="61" t="s">
        <v>194</v>
      </c>
      <c r="I33" s="61" t="s">
        <v>200</v>
      </c>
      <c r="J33" s="62"/>
      <c r="K33" s="63" t="s">
        <v>201</v>
      </c>
      <c r="L33" s="55" t="s">
        <v>202</v>
      </c>
      <c r="M33" s="58" t="s">
        <v>31</v>
      </c>
      <c r="N33" s="56"/>
      <c r="O33" s="56"/>
      <c r="P33" s="56"/>
      <c r="Q33" s="58"/>
      <c r="R33" s="56"/>
      <c r="S33" s="56"/>
      <c r="T33" s="56"/>
      <c r="U33" s="122" t="s">
        <v>520</v>
      </c>
      <c r="V33" s="122"/>
      <c r="W33" s="24" t="b">
        <f ca="1">COUNTIF(U33,"*"&amp;Input!$T$16&amp;"*")&gt;0</f>
        <v>0</v>
      </c>
      <c r="X33" s="24" t="str">
        <f ca="1">IF(W33=TRUE,1+MAX($X$1:X32),"")</f>
        <v/>
      </c>
    </row>
    <row r="34" spans="1:24" s="162" customFormat="1" ht="80.099999999999994" hidden="1" customHeight="1" x14ac:dyDescent="0.25">
      <c r="A34" s="61" t="s">
        <v>203</v>
      </c>
      <c r="B34" s="55" t="s">
        <v>166</v>
      </c>
      <c r="C34" s="55" t="s">
        <v>167</v>
      </c>
      <c r="D34" s="62" t="s">
        <v>24</v>
      </c>
      <c r="E34" s="62" t="s">
        <v>43</v>
      </c>
      <c r="F34" s="65" t="s">
        <v>204</v>
      </c>
      <c r="G34" s="61"/>
      <c r="H34" s="61" t="s">
        <v>205</v>
      </c>
      <c r="I34" s="61" t="s">
        <v>206</v>
      </c>
      <c r="J34" s="62" t="s">
        <v>24</v>
      </c>
      <c r="K34" s="55" t="s">
        <v>207</v>
      </c>
      <c r="L34" s="61" t="s">
        <v>208</v>
      </c>
      <c r="M34" s="58"/>
      <c r="N34" s="56" t="s">
        <v>31</v>
      </c>
      <c r="O34" s="56"/>
      <c r="P34" s="56"/>
      <c r="Q34" s="58"/>
      <c r="R34" s="56"/>
      <c r="S34" s="56" t="s">
        <v>31</v>
      </c>
      <c r="T34" s="56"/>
      <c r="U34" s="122" t="s">
        <v>490</v>
      </c>
      <c r="V34" s="122"/>
      <c r="W34" s="24" t="b">
        <f ca="1">COUNTIF(U34,"*"&amp;Input!$T$16&amp;"*")&gt;0</f>
        <v>0</v>
      </c>
      <c r="X34" s="24" t="str">
        <f ca="1">IF(W34=TRUE,1+MAX($X$1:X33),"")</f>
        <v/>
      </c>
    </row>
    <row r="35" spans="1:24" s="162" customFormat="1" ht="80.099999999999994" hidden="1" customHeight="1" x14ac:dyDescent="0.25">
      <c r="A35" s="61" t="s">
        <v>209</v>
      </c>
      <c r="B35" s="55" t="s">
        <v>166</v>
      </c>
      <c r="C35" s="55" t="s">
        <v>167</v>
      </c>
      <c r="D35" s="62" t="s">
        <v>24</v>
      </c>
      <c r="E35" s="62" t="s">
        <v>43</v>
      </c>
      <c r="F35" s="55" t="s">
        <v>210</v>
      </c>
      <c r="G35" s="61"/>
      <c r="H35" s="61" t="s">
        <v>211</v>
      </c>
      <c r="I35" s="61" t="s">
        <v>212</v>
      </c>
      <c r="J35" s="62" t="s">
        <v>24</v>
      </c>
      <c r="K35" s="55" t="s">
        <v>213</v>
      </c>
      <c r="L35" s="61" t="s">
        <v>214</v>
      </c>
      <c r="M35" s="58"/>
      <c r="N35" s="56" t="s">
        <v>31</v>
      </c>
      <c r="O35" s="56"/>
      <c r="P35" s="56"/>
      <c r="Q35" s="58"/>
      <c r="R35" s="56"/>
      <c r="S35" s="56" t="s">
        <v>31</v>
      </c>
      <c r="T35" s="56"/>
      <c r="U35" s="122" t="s">
        <v>521</v>
      </c>
      <c r="V35" s="122"/>
      <c r="W35" s="24" t="b">
        <f ca="1">COUNTIF(U35,"*"&amp;Input!$T$16&amp;"*")&gt;0</f>
        <v>0</v>
      </c>
      <c r="X35" s="24" t="str">
        <f ca="1">IF(W35=TRUE,1+MAX($X$1:X34),"")</f>
        <v/>
      </c>
    </row>
    <row r="36" spans="1:24" s="162" customFormat="1" ht="80.099999999999994" hidden="1" customHeight="1" x14ac:dyDescent="0.25">
      <c r="A36" s="61" t="s">
        <v>215</v>
      </c>
      <c r="B36" s="55" t="s">
        <v>166</v>
      </c>
      <c r="C36" s="55" t="s">
        <v>167</v>
      </c>
      <c r="D36" s="62" t="s">
        <v>43</v>
      </c>
      <c r="E36" s="62" t="s">
        <v>24</v>
      </c>
      <c r="F36" s="55" t="s">
        <v>216</v>
      </c>
      <c r="G36" s="55" t="s">
        <v>217</v>
      </c>
      <c r="H36" s="61" t="s">
        <v>27</v>
      </c>
      <c r="I36" s="61" t="s">
        <v>218</v>
      </c>
      <c r="J36" s="62"/>
      <c r="K36" s="55" t="s">
        <v>219</v>
      </c>
      <c r="L36" s="61" t="s">
        <v>220</v>
      </c>
      <c r="M36" s="58" t="s">
        <v>31</v>
      </c>
      <c r="N36" s="56"/>
      <c r="O36" s="56" t="s">
        <v>31</v>
      </c>
      <c r="P36" s="56" t="s">
        <v>31</v>
      </c>
      <c r="Q36" s="58" t="s">
        <v>31</v>
      </c>
      <c r="R36" s="56" t="s">
        <v>31</v>
      </c>
      <c r="S36" s="56"/>
      <c r="T36" s="56"/>
      <c r="U36" s="122" t="s">
        <v>522</v>
      </c>
      <c r="V36" s="122"/>
      <c r="W36" s="24" t="b">
        <f ca="1">COUNTIF(U36,"*"&amp;Input!$T$16&amp;"*")&gt;0</f>
        <v>0</v>
      </c>
      <c r="X36" s="24" t="str">
        <f ca="1">IF(W36=TRUE,1+MAX($X$1:X35),"")</f>
        <v/>
      </c>
    </row>
    <row r="37" spans="1:24" s="162" customFormat="1" ht="80.099999999999994" hidden="1" customHeight="1" x14ac:dyDescent="0.25">
      <c r="A37" s="61" t="s">
        <v>221</v>
      </c>
      <c r="B37" s="55" t="s">
        <v>166</v>
      </c>
      <c r="C37" s="55" t="s">
        <v>167</v>
      </c>
      <c r="D37" s="62" t="s">
        <v>43</v>
      </c>
      <c r="E37" s="62" t="s">
        <v>24</v>
      </c>
      <c r="F37" s="55" t="s">
        <v>222</v>
      </c>
      <c r="G37" s="61" t="s">
        <v>223</v>
      </c>
      <c r="H37" s="61" t="s">
        <v>27</v>
      </c>
      <c r="J37" s="62" t="s">
        <v>24</v>
      </c>
      <c r="K37" s="55" t="s">
        <v>224</v>
      </c>
      <c r="L37" s="61" t="s">
        <v>225</v>
      </c>
      <c r="M37" s="58" t="s">
        <v>31</v>
      </c>
      <c r="N37" s="56"/>
      <c r="O37" s="56" t="s">
        <v>31</v>
      </c>
      <c r="P37" s="56" t="s">
        <v>31</v>
      </c>
      <c r="Q37" s="58" t="s">
        <v>31</v>
      </c>
      <c r="R37" s="56" t="s">
        <v>31</v>
      </c>
      <c r="S37" s="56"/>
      <c r="T37" s="56"/>
      <c r="U37" s="122" t="s">
        <v>523</v>
      </c>
      <c r="V37" s="122"/>
      <c r="W37" s="24" t="b">
        <f ca="1">COUNTIF(U37,"*"&amp;Input!$T$16&amp;"*")&gt;0</f>
        <v>0</v>
      </c>
      <c r="X37" s="24" t="str">
        <f ca="1">IF(W37=TRUE,1+MAX($X$1:X36),"")</f>
        <v/>
      </c>
    </row>
    <row r="38" spans="1:24" s="162" customFormat="1" ht="80.099999999999994" hidden="1" customHeight="1" x14ac:dyDescent="0.25">
      <c r="A38" s="61" t="s">
        <v>226</v>
      </c>
      <c r="B38" s="55" t="s">
        <v>166</v>
      </c>
      <c r="C38" s="55" t="s">
        <v>167</v>
      </c>
      <c r="D38" s="62" t="s">
        <v>24</v>
      </c>
      <c r="E38" s="62" t="s">
        <v>24</v>
      </c>
      <c r="F38" s="55" t="s">
        <v>227</v>
      </c>
      <c r="G38" s="61"/>
      <c r="H38" s="61" t="s">
        <v>27</v>
      </c>
      <c r="I38" s="61" t="s">
        <v>228</v>
      </c>
      <c r="J38" s="62" t="s">
        <v>24</v>
      </c>
      <c r="K38" s="63" t="s">
        <v>229</v>
      </c>
      <c r="L38" s="61" t="s">
        <v>230</v>
      </c>
      <c r="M38" s="58" t="s">
        <v>31</v>
      </c>
      <c r="N38" s="56"/>
      <c r="O38" s="56"/>
      <c r="P38" s="56"/>
      <c r="Q38" s="58" t="s">
        <v>31</v>
      </c>
      <c r="R38" s="56"/>
      <c r="S38" s="56"/>
      <c r="T38" s="56"/>
      <c r="U38" s="122" t="s">
        <v>490</v>
      </c>
      <c r="V38" s="122"/>
      <c r="W38" s="24" t="b">
        <f ca="1">COUNTIF(U38,"*"&amp;Input!$T$16&amp;"*")&gt;0</f>
        <v>0</v>
      </c>
      <c r="X38" s="24" t="str">
        <f ca="1">IF(W38=TRUE,1+MAX($X$1:X37),"")</f>
        <v/>
      </c>
    </row>
    <row r="39" spans="1:24" s="162" customFormat="1" ht="80.099999999999994" hidden="1" customHeight="1" x14ac:dyDescent="0.25">
      <c r="A39" s="61" t="s">
        <v>231</v>
      </c>
      <c r="B39" s="55" t="s">
        <v>166</v>
      </c>
      <c r="C39" s="55" t="s">
        <v>167</v>
      </c>
      <c r="D39" s="62" t="s">
        <v>24</v>
      </c>
      <c r="E39" s="62" t="s">
        <v>24</v>
      </c>
      <c r="F39" s="55" t="s">
        <v>232</v>
      </c>
      <c r="G39" s="61"/>
      <c r="H39" s="61" t="s">
        <v>27</v>
      </c>
      <c r="I39" s="61" t="s">
        <v>233</v>
      </c>
      <c r="J39" s="62" t="s">
        <v>24</v>
      </c>
      <c r="K39" s="63" t="s">
        <v>234</v>
      </c>
      <c r="L39" s="61" t="s">
        <v>235</v>
      </c>
      <c r="M39" s="58" t="s">
        <v>31</v>
      </c>
      <c r="N39" s="56"/>
      <c r="O39" s="56"/>
      <c r="P39" s="56" t="s">
        <v>31</v>
      </c>
      <c r="Q39" s="58"/>
      <c r="R39" s="56" t="s">
        <v>31</v>
      </c>
      <c r="S39" s="56"/>
      <c r="T39" s="56"/>
      <c r="U39" s="122" t="s">
        <v>524</v>
      </c>
      <c r="V39" s="122"/>
      <c r="W39" s="24" t="b">
        <f ca="1">COUNTIF(U39,"*"&amp;Input!$T$16&amp;"*")&gt;0</f>
        <v>0</v>
      </c>
      <c r="X39" s="24" t="str">
        <f ca="1">IF(W39=TRUE,1+MAX($X$1:X38),"")</f>
        <v/>
      </c>
    </row>
    <row r="40" spans="1:24" s="162" customFormat="1" ht="80.099999999999994" hidden="1" customHeight="1" x14ac:dyDescent="0.25">
      <c r="A40" s="61" t="s">
        <v>236</v>
      </c>
      <c r="B40" s="55" t="s">
        <v>166</v>
      </c>
      <c r="C40" s="55" t="s">
        <v>167</v>
      </c>
      <c r="D40" s="62" t="s">
        <v>24</v>
      </c>
      <c r="E40" s="62" t="s">
        <v>24</v>
      </c>
      <c r="F40" s="55" t="s">
        <v>237</v>
      </c>
      <c r="G40" s="61"/>
      <c r="H40" s="61" t="s">
        <v>135</v>
      </c>
      <c r="I40" s="61" t="s">
        <v>238</v>
      </c>
      <c r="J40" s="62" t="s">
        <v>24</v>
      </c>
      <c r="K40" s="63" t="s">
        <v>239</v>
      </c>
      <c r="L40" s="61" t="s">
        <v>240</v>
      </c>
      <c r="M40" s="58" t="s">
        <v>31</v>
      </c>
      <c r="N40" s="56"/>
      <c r="O40" s="56"/>
      <c r="P40" s="56"/>
      <c r="Q40" s="58"/>
      <c r="R40" s="56"/>
      <c r="S40" s="56"/>
      <c r="T40" s="56"/>
      <c r="U40" s="122" t="s">
        <v>525</v>
      </c>
      <c r="V40" s="122"/>
      <c r="W40" s="24" t="b">
        <f ca="1">COUNTIF(U40,"*"&amp;Input!$T$16&amp;"*")&gt;0</f>
        <v>0</v>
      </c>
      <c r="X40" s="24" t="str">
        <f ca="1">IF(W40=TRUE,1+MAX($X$1:X39),"")</f>
        <v/>
      </c>
    </row>
    <row r="41" spans="1:24" s="162" customFormat="1" ht="80.099999999999994" hidden="1" customHeight="1" x14ac:dyDescent="0.25">
      <c r="A41" s="61" t="s">
        <v>241</v>
      </c>
      <c r="B41" s="55" t="s">
        <v>166</v>
      </c>
      <c r="C41" s="55" t="s">
        <v>167</v>
      </c>
      <c r="D41" s="62" t="s">
        <v>24</v>
      </c>
      <c r="E41" s="62" t="s">
        <v>24</v>
      </c>
      <c r="F41" s="55" t="s">
        <v>242</v>
      </c>
      <c r="G41" s="61"/>
      <c r="H41" s="61" t="s">
        <v>27</v>
      </c>
      <c r="I41" s="61" t="s">
        <v>243</v>
      </c>
      <c r="J41" s="62" t="s">
        <v>24</v>
      </c>
      <c r="K41" s="63" t="s">
        <v>244</v>
      </c>
      <c r="L41" s="61" t="s">
        <v>245</v>
      </c>
      <c r="M41" s="58" t="s">
        <v>31</v>
      </c>
      <c r="N41" s="56"/>
      <c r="O41" s="56"/>
      <c r="P41" s="56"/>
      <c r="Q41" s="58" t="s">
        <v>31</v>
      </c>
      <c r="R41" s="56"/>
      <c r="S41" s="56"/>
      <c r="T41" s="56" t="s">
        <v>31</v>
      </c>
      <c r="U41" s="122" t="s">
        <v>526</v>
      </c>
      <c r="V41" s="122"/>
      <c r="W41" s="24" t="b">
        <f ca="1">COUNTIF(U41,"*"&amp;Input!$T$16&amp;"*")&gt;0</f>
        <v>0</v>
      </c>
      <c r="X41" s="24" t="str">
        <f ca="1">IF(W41=TRUE,1+MAX($X$1:X40),"")</f>
        <v/>
      </c>
    </row>
    <row r="42" spans="1:24" s="162" customFormat="1" ht="80.099999999999994" hidden="1" customHeight="1" x14ac:dyDescent="0.25">
      <c r="A42" s="61" t="s">
        <v>246</v>
      </c>
      <c r="B42" s="55" t="s">
        <v>166</v>
      </c>
      <c r="C42" s="55" t="s">
        <v>167</v>
      </c>
      <c r="D42" s="62" t="s">
        <v>24</v>
      </c>
      <c r="E42" s="62" t="s">
        <v>24</v>
      </c>
      <c r="F42" s="55" t="s">
        <v>247</v>
      </c>
      <c r="G42" s="61"/>
      <c r="H42" s="61" t="s">
        <v>27</v>
      </c>
      <c r="I42" s="61" t="s">
        <v>248</v>
      </c>
      <c r="J42" s="62" t="s">
        <v>24</v>
      </c>
      <c r="K42" s="63" t="s">
        <v>249</v>
      </c>
      <c r="L42" s="61" t="s">
        <v>250</v>
      </c>
      <c r="M42" s="58" t="s">
        <v>31</v>
      </c>
      <c r="N42" s="56"/>
      <c r="O42" s="56"/>
      <c r="P42" s="56" t="s">
        <v>31</v>
      </c>
      <c r="Q42" s="58" t="s">
        <v>31</v>
      </c>
      <c r="R42" s="56" t="s">
        <v>31</v>
      </c>
      <c r="S42" s="56" t="s">
        <v>31</v>
      </c>
      <c r="T42" s="56"/>
      <c r="U42" s="122" t="s">
        <v>518</v>
      </c>
      <c r="V42" s="122"/>
      <c r="W42" s="24" t="b">
        <f ca="1">COUNTIF(U42,"*"&amp;Input!$T$16&amp;"*")&gt;0</f>
        <v>0</v>
      </c>
      <c r="X42" s="24" t="str">
        <f ca="1">IF(W42=TRUE,1+MAX($X$1:X41),"")</f>
        <v/>
      </c>
    </row>
    <row r="43" spans="1:24" s="162" customFormat="1" ht="80.099999999999994" hidden="1" customHeight="1" x14ac:dyDescent="0.25">
      <c r="A43" s="44" t="s">
        <v>251</v>
      </c>
      <c r="B43" s="73" t="s">
        <v>166</v>
      </c>
      <c r="C43" s="73" t="s">
        <v>167</v>
      </c>
      <c r="D43" s="45" t="s">
        <v>24</v>
      </c>
      <c r="E43" s="45" t="s">
        <v>24</v>
      </c>
      <c r="F43" s="73" t="s">
        <v>252</v>
      </c>
      <c r="G43" s="44"/>
      <c r="H43" s="44" t="s">
        <v>135</v>
      </c>
      <c r="I43" s="44" t="s">
        <v>253</v>
      </c>
      <c r="J43" s="45" t="s">
        <v>24</v>
      </c>
      <c r="K43" s="46" t="s">
        <v>254</v>
      </c>
      <c r="L43" s="44" t="s">
        <v>255</v>
      </c>
      <c r="M43" s="48" t="s">
        <v>31</v>
      </c>
      <c r="N43" s="165"/>
      <c r="O43" s="165"/>
      <c r="P43" s="165"/>
      <c r="Q43" s="48"/>
      <c r="R43" s="165"/>
      <c r="S43" s="165"/>
      <c r="T43" s="165"/>
      <c r="U43" s="191" t="s">
        <v>527</v>
      </c>
      <c r="V43" s="122"/>
      <c r="W43" s="24" t="b">
        <f ca="1">COUNTIF(U43,"*"&amp;Input!$T$16&amp;"*")&gt;0</f>
        <v>0</v>
      </c>
      <c r="X43" s="24" t="str">
        <f ca="1">IF(W43=TRUE,1+MAX($X$1:X42),"")</f>
        <v/>
      </c>
    </row>
    <row r="44" spans="1:24" s="162" customFormat="1" ht="80.099999999999994" hidden="1" customHeight="1" x14ac:dyDescent="0.25">
      <c r="A44" s="61" t="s">
        <v>256</v>
      </c>
      <c r="B44" s="55" t="s">
        <v>166</v>
      </c>
      <c r="C44" s="55" t="s">
        <v>167</v>
      </c>
      <c r="D44" s="62" t="s">
        <v>24</v>
      </c>
      <c r="E44" s="62" t="s">
        <v>24</v>
      </c>
      <c r="F44" s="55" t="s">
        <v>257</v>
      </c>
      <c r="G44" s="61"/>
      <c r="H44" s="61" t="s">
        <v>135</v>
      </c>
      <c r="I44" s="61" t="s">
        <v>258</v>
      </c>
      <c r="J44" s="62" t="s">
        <v>24</v>
      </c>
      <c r="K44" s="63" t="s">
        <v>259</v>
      </c>
      <c r="L44" s="61" t="s">
        <v>260</v>
      </c>
      <c r="M44" s="58" t="s">
        <v>31</v>
      </c>
      <c r="N44" s="56"/>
      <c r="O44" s="56"/>
      <c r="P44" s="56"/>
      <c r="Q44" s="58" t="s">
        <v>31</v>
      </c>
      <c r="R44" s="56"/>
      <c r="S44" s="56"/>
      <c r="T44" s="56"/>
      <c r="U44" s="122" t="s">
        <v>524</v>
      </c>
      <c r="V44" s="122"/>
      <c r="W44" s="24" t="b">
        <f ca="1">COUNTIF(U44,"*"&amp;Input!$T$16&amp;"*")&gt;0</f>
        <v>0</v>
      </c>
      <c r="X44" s="24" t="str">
        <f ca="1">IF(W44=TRUE,1+MAX($X$1:X43),"")</f>
        <v/>
      </c>
    </row>
    <row r="45" spans="1:24" s="162" customFormat="1" ht="80.099999999999994" hidden="1" customHeight="1" x14ac:dyDescent="0.25">
      <c r="A45" s="61" t="s">
        <v>676</v>
      </c>
      <c r="B45" s="55" t="s">
        <v>166</v>
      </c>
      <c r="C45" s="55" t="s">
        <v>167</v>
      </c>
      <c r="D45" s="62" t="s">
        <v>24</v>
      </c>
      <c r="E45" s="62" t="s">
        <v>24</v>
      </c>
      <c r="F45" s="55" t="s">
        <v>677</v>
      </c>
      <c r="G45" s="61" t="s">
        <v>678</v>
      </c>
      <c r="H45" s="61" t="s">
        <v>679</v>
      </c>
      <c r="I45" s="61" t="s">
        <v>680</v>
      </c>
      <c r="J45" s="62" t="s">
        <v>24</v>
      </c>
      <c r="K45" s="63" t="s">
        <v>681</v>
      </c>
      <c r="L45" s="61" t="s">
        <v>682</v>
      </c>
      <c r="M45" s="58" t="s">
        <v>31</v>
      </c>
      <c r="N45" s="56"/>
      <c r="O45" s="56"/>
      <c r="P45" s="56"/>
      <c r="Q45" s="58"/>
      <c r="R45" s="56" t="s">
        <v>31</v>
      </c>
      <c r="S45" s="56"/>
      <c r="T45" s="56"/>
      <c r="U45" s="122" t="s">
        <v>490</v>
      </c>
      <c r="V45" s="122"/>
      <c r="W45" s="24"/>
      <c r="X45" s="24"/>
    </row>
    <row r="46" spans="1:24" s="162" customFormat="1" ht="80.099999999999994" hidden="1" customHeight="1" x14ac:dyDescent="0.25">
      <c r="A46" s="61" t="s">
        <v>683</v>
      </c>
      <c r="B46" s="55" t="s">
        <v>166</v>
      </c>
      <c r="C46" s="55" t="s">
        <v>167</v>
      </c>
      <c r="D46" s="62" t="s">
        <v>24</v>
      </c>
      <c r="E46" s="62" t="s">
        <v>24</v>
      </c>
      <c r="F46" s="55" t="s">
        <v>684</v>
      </c>
      <c r="G46" s="61" t="s">
        <v>685</v>
      </c>
      <c r="H46" s="61" t="s">
        <v>686</v>
      </c>
      <c r="I46" s="61" t="s">
        <v>687</v>
      </c>
      <c r="J46" s="62" t="s">
        <v>24</v>
      </c>
      <c r="K46" s="63" t="s">
        <v>681</v>
      </c>
      <c r="L46" s="61" t="s">
        <v>688</v>
      </c>
      <c r="M46" s="58"/>
      <c r="N46" s="56"/>
      <c r="O46" s="56"/>
      <c r="P46" s="56" t="s">
        <v>31</v>
      </c>
      <c r="Q46" s="58"/>
      <c r="R46" s="56"/>
      <c r="S46" s="56"/>
      <c r="T46" s="56"/>
      <c r="U46" s="122" t="s">
        <v>515</v>
      </c>
      <c r="V46" s="122"/>
      <c r="W46" s="24"/>
      <c r="X46" s="24"/>
    </row>
    <row r="47" spans="1:24" s="162" customFormat="1" ht="80.099999999999994" hidden="1" customHeight="1" x14ac:dyDescent="0.25">
      <c r="A47" s="61" t="s">
        <v>689</v>
      </c>
      <c r="B47" s="55" t="s">
        <v>166</v>
      </c>
      <c r="C47" s="55" t="s">
        <v>167</v>
      </c>
      <c r="D47" s="62" t="s">
        <v>24</v>
      </c>
      <c r="E47" s="62" t="s">
        <v>24</v>
      </c>
      <c r="F47" s="55" t="s">
        <v>690</v>
      </c>
      <c r="G47" s="61" t="s">
        <v>691</v>
      </c>
      <c r="H47" s="61" t="s">
        <v>692</v>
      </c>
      <c r="I47" s="61" t="s">
        <v>693</v>
      </c>
      <c r="J47" s="62" t="s">
        <v>24</v>
      </c>
      <c r="K47" s="63" t="s">
        <v>694</v>
      </c>
      <c r="L47" s="61" t="s">
        <v>695</v>
      </c>
      <c r="M47" s="58" t="s">
        <v>31</v>
      </c>
      <c r="N47" s="56"/>
      <c r="O47" s="56"/>
      <c r="P47" s="56"/>
      <c r="Q47" s="58"/>
      <c r="R47" s="56"/>
      <c r="S47" s="56"/>
      <c r="T47" s="56"/>
      <c r="U47" s="122" t="s">
        <v>490</v>
      </c>
      <c r="V47" s="122"/>
      <c r="W47" s="24"/>
      <c r="X47" s="24"/>
    </row>
    <row r="48" spans="1:24" s="164" customFormat="1" ht="80.099999999999994" hidden="1" customHeight="1" x14ac:dyDescent="0.25">
      <c r="A48" s="66" t="s">
        <v>261</v>
      </c>
      <c r="B48" s="66" t="s">
        <v>262</v>
      </c>
      <c r="C48" s="67" t="s">
        <v>263</v>
      </c>
      <c r="D48" s="163" t="s">
        <v>264</v>
      </c>
      <c r="E48" s="163" t="s">
        <v>24</v>
      </c>
      <c r="F48" s="67" t="s">
        <v>265</v>
      </c>
      <c r="G48" s="67" t="s">
        <v>266</v>
      </c>
      <c r="H48" s="67" t="s">
        <v>27</v>
      </c>
      <c r="I48" s="67" t="s">
        <v>267</v>
      </c>
      <c r="J48" s="163" t="s">
        <v>264</v>
      </c>
      <c r="K48" s="68" t="s">
        <v>268</v>
      </c>
      <c r="L48" s="69" t="s">
        <v>269</v>
      </c>
      <c r="M48" s="163"/>
      <c r="N48" s="163"/>
      <c r="O48" s="163" t="s">
        <v>31</v>
      </c>
      <c r="P48" s="163"/>
      <c r="Q48" s="163"/>
      <c r="R48" s="163" t="s">
        <v>31</v>
      </c>
      <c r="S48" s="163"/>
      <c r="T48" s="163"/>
      <c r="U48" s="122" t="s">
        <v>528</v>
      </c>
      <c r="V48" s="122"/>
      <c r="W48" s="24" t="b">
        <f ca="1">COUNTIF(U48,"*"&amp;Input!$T$16&amp;"*")&gt;0</f>
        <v>0</v>
      </c>
      <c r="X48" s="24" t="str">
        <f ca="1">IF(W48=TRUE,1+MAX($X$1:X44),"")</f>
        <v/>
      </c>
    </row>
    <row r="49" spans="1:25" s="164" customFormat="1" ht="80.099999999999994" hidden="1" customHeight="1" x14ac:dyDescent="0.25">
      <c r="A49" s="66" t="s">
        <v>270</v>
      </c>
      <c r="B49" s="66" t="s">
        <v>262</v>
      </c>
      <c r="C49" s="67" t="s">
        <v>263</v>
      </c>
      <c r="D49" s="163" t="s">
        <v>264</v>
      </c>
      <c r="E49" s="163" t="s">
        <v>24</v>
      </c>
      <c r="F49" s="67" t="s">
        <v>271</v>
      </c>
      <c r="G49" s="67" t="s">
        <v>272</v>
      </c>
      <c r="H49" s="67" t="s">
        <v>27</v>
      </c>
      <c r="I49" s="67" t="s">
        <v>273</v>
      </c>
      <c r="J49" s="163" t="s">
        <v>264</v>
      </c>
      <c r="K49" s="68" t="s">
        <v>268</v>
      </c>
      <c r="L49" s="69" t="s">
        <v>274</v>
      </c>
      <c r="M49" s="163"/>
      <c r="N49" s="163"/>
      <c r="O49" s="163" t="s">
        <v>31</v>
      </c>
      <c r="P49" s="163"/>
      <c r="Q49" s="163"/>
      <c r="R49" s="163" t="s">
        <v>31</v>
      </c>
      <c r="S49" s="163"/>
      <c r="T49" s="163"/>
      <c r="U49" s="122" t="s">
        <v>528</v>
      </c>
      <c r="V49" s="122"/>
      <c r="W49" s="24" t="b">
        <f ca="1">COUNTIF(U49,"*"&amp;Input!$T$16&amp;"*")&gt;0</f>
        <v>0</v>
      </c>
      <c r="X49" s="24" t="str">
        <f ca="1">IF(W49=TRUE,1+MAX($X$1:X48),"")</f>
        <v/>
      </c>
    </row>
    <row r="50" spans="1:25" s="164" customFormat="1" ht="80.099999999999994" hidden="1" customHeight="1" x14ac:dyDescent="0.25">
      <c r="A50" s="66" t="s">
        <v>275</v>
      </c>
      <c r="B50" s="66" t="s">
        <v>262</v>
      </c>
      <c r="C50" s="67" t="s">
        <v>263</v>
      </c>
      <c r="D50" s="163" t="s">
        <v>264</v>
      </c>
      <c r="E50" s="163" t="s">
        <v>24</v>
      </c>
      <c r="F50" s="67" t="s">
        <v>276</v>
      </c>
      <c r="G50" s="67" t="s">
        <v>277</v>
      </c>
      <c r="H50" s="67" t="s">
        <v>27</v>
      </c>
      <c r="I50" s="67" t="s">
        <v>278</v>
      </c>
      <c r="J50" s="163" t="s">
        <v>264</v>
      </c>
      <c r="K50" s="68" t="s">
        <v>279</v>
      </c>
      <c r="L50" s="70" t="s">
        <v>280</v>
      </c>
      <c r="M50" s="163"/>
      <c r="N50" s="163"/>
      <c r="O50" s="163" t="s">
        <v>31</v>
      </c>
      <c r="P50" s="163"/>
      <c r="Q50" s="163"/>
      <c r="R50" s="163" t="s">
        <v>31</v>
      </c>
      <c r="S50" s="163"/>
      <c r="T50" s="163"/>
      <c r="U50" s="122" t="s">
        <v>529</v>
      </c>
      <c r="V50" s="122"/>
      <c r="W50" s="24" t="b">
        <f ca="1">COUNTIF(U50,"*"&amp;Input!$T$16&amp;"*")&gt;0</f>
        <v>0</v>
      </c>
      <c r="X50" s="24" t="str">
        <f ca="1">IF(W50=TRUE,1+MAX($X$1:X49),"")</f>
        <v/>
      </c>
    </row>
    <row r="51" spans="1:25" s="164" customFormat="1" ht="80.099999999999994" hidden="1" customHeight="1" x14ac:dyDescent="0.25">
      <c r="A51" s="66" t="s">
        <v>281</v>
      </c>
      <c r="B51" s="66" t="s">
        <v>262</v>
      </c>
      <c r="C51" s="67" t="s">
        <v>282</v>
      </c>
      <c r="D51" s="163" t="s">
        <v>264</v>
      </c>
      <c r="E51" s="163" t="s">
        <v>24</v>
      </c>
      <c r="F51" s="67" t="s">
        <v>283</v>
      </c>
      <c r="G51" s="67"/>
      <c r="H51" s="67" t="s">
        <v>27</v>
      </c>
      <c r="I51" s="67" t="s">
        <v>284</v>
      </c>
      <c r="J51" s="163"/>
      <c r="K51" s="68" t="s">
        <v>285</v>
      </c>
      <c r="L51" s="71" t="s">
        <v>286</v>
      </c>
      <c r="M51" s="163" t="s">
        <v>31</v>
      </c>
      <c r="N51" s="163"/>
      <c r="O51" s="163"/>
      <c r="P51" s="163"/>
      <c r="Q51" s="163"/>
      <c r="R51" s="163" t="s">
        <v>31</v>
      </c>
      <c r="S51" s="163" t="s">
        <v>31</v>
      </c>
      <c r="T51" s="163"/>
      <c r="U51" s="122" t="s">
        <v>530</v>
      </c>
      <c r="V51" s="122"/>
      <c r="W51" s="24" t="b">
        <f ca="1">COUNTIF(U51,"*"&amp;Input!$T$16&amp;"*")&gt;0</f>
        <v>0</v>
      </c>
      <c r="X51" s="24" t="str">
        <f ca="1">IF(W51=TRUE,1+MAX($X$1:X50),"")</f>
        <v/>
      </c>
    </row>
    <row r="52" spans="1:25" s="166" customFormat="1" ht="80.099999999999994" hidden="1" customHeight="1" x14ac:dyDescent="0.25">
      <c r="A52" s="72" t="s">
        <v>287</v>
      </c>
      <c r="B52" s="72" t="s">
        <v>262</v>
      </c>
      <c r="C52" s="73" t="s">
        <v>288</v>
      </c>
      <c r="D52" s="165" t="s">
        <v>43</v>
      </c>
      <c r="E52" s="165" t="s">
        <v>24</v>
      </c>
      <c r="F52" s="73" t="s">
        <v>289</v>
      </c>
      <c r="G52" s="73" t="s">
        <v>290</v>
      </c>
      <c r="H52" s="73" t="s">
        <v>27</v>
      </c>
      <c r="I52" s="73" t="s">
        <v>291</v>
      </c>
      <c r="J52" s="165" t="s">
        <v>24</v>
      </c>
      <c r="K52" s="74" t="s">
        <v>292</v>
      </c>
      <c r="L52" s="75" t="s">
        <v>293</v>
      </c>
      <c r="M52" s="165"/>
      <c r="N52" s="165" t="s">
        <v>31</v>
      </c>
      <c r="O52" s="165" t="s">
        <v>31</v>
      </c>
      <c r="P52" s="165"/>
      <c r="Q52" s="165"/>
      <c r="R52" s="165" t="s">
        <v>31</v>
      </c>
      <c r="S52" s="165" t="s">
        <v>31</v>
      </c>
      <c r="T52" s="165"/>
      <c r="U52" s="122" t="s">
        <v>531</v>
      </c>
      <c r="V52" s="122"/>
      <c r="W52" s="24" t="b">
        <f ca="1">COUNTIF(U52,"*"&amp;Input!$T$16&amp;"*")&gt;0</f>
        <v>0</v>
      </c>
      <c r="X52" s="24" t="str">
        <f ca="1">IF(W52=TRUE,1+MAX($X$1:X51),"")</f>
        <v/>
      </c>
    </row>
    <row r="53" spans="1:25" s="166" customFormat="1" ht="80.099999999999994" hidden="1" customHeight="1" x14ac:dyDescent="0.25">
      <c r="A53" s="72" t="s">
        <v>294</v>
      </c>
      <c r="B53" s="72" t="s">
        <v>262</v>
      </c>
      <c r="C53" s="73" t="s">
        <v>288</v>
      </c>
      <c r="D53" s="165" t="s">
        <v>43</v>
      </c>
      <c r="E53" s="165" t="s">
        <v>24</v>
      </c>
      <c r="F53" s="73" t="s">
        <v>295</v>
      </c>
      <c r="G53" s="73"/>
      <c r="H53" s="73" t="s">
        <v>27</v>
      </c>
      <c r="I53" s="73" t="s">
        <v>296</v>
      </c>
      <c r="J53" s="165" t="s">
        <v>24</v>
      </c>
      <c r="K53" s="74" t="s">
        <v>297</v>
      </c>
      <c r="L53" s="75" t="s">
        <v>298</v>
      </c>
      <c r="M53" s="165"/>
      <c r="N53" s="165" t="s">
        <v>59</v>
      </c>
      <c r="O53" s="165" t="s">
        <v>59</v>
      </c>
      <c r="P53" s="165"/>
      <c r="Q53" s="165" t="s">
        <v>59</v>
      </c>
      <c r="R53" s="165" t="s">
        <v>59</v>
      </c>
      <c r="S53" s="165" t="s">
        <v>59</v>
      </c>
      <c r="T53" s="165"/>
      <c r="U53" s="122" t="s">
        <v>531</v>
      </c>
      <c r="V53" s="122"/>
      <c r="W53" s="24" t="b">
        <f ca="1">COUNTIF(U53,"*"&amp;Input!$T$16&amp;"*")&gt;0</f>
        <v>0</v>
      </c>
      <c r="X53" s="24" t="str">
        <f ca="1">IF(W53=TRUE,1+MAX($X$1:X52),"")</f>
        <v/>
      </c>
    </row>
    <row r="54" spans="1:25" s="166" customFormat="1" ht="80.099999999999994" hidden="1" customHeight="1" x14ac:dyDescent="0.25">
      <c r="A54" s="72" t="s">
        <v>299</v>
      </c>
      <c r="B54" s="72" t="s">
        <v>262</v>
      </c>
      <c r="C54" s="73" t="s">
        <v>288</v>
      </c>
      <c r="D54" s="165" t="s">
        <v>24</v>
      </c>
      <c r="E54" s="165" t="s">
        <v>24</v>
      </c>
      <c r="F54" s="73" t="s">
        <v>300</v>
      </c>
      <c r="G54" s="73"/>
      <c r="H54" s="73" t="s">
        <v>27</v>
      </c>
      <c r="I54" s="73" t="s">
        <v>301</v>
      </c>
      <c r="J54" s="165" t="s">
        <v>24</v>
      </c>
      <c r="K54" s="74" t="s">
        <v>302</v>
      </c>
      <c r="L54" s="75" t="s">
        <v>303</v>
      </c>
      <c r="M54" s="165"/>
      <c r="N54" s="165" t="s">
        <v>59</v>
      </c>
      <c r="O54" s="165" t="s">
        <v>59</v>
      </c>
      <c r="P54" s="165"/>
      <c r="Q54" s="165"/>
      <c r="R54" s="165" t="s">
        <v>59</v>
      </c>
      <c r="S54" s="165" t="s">
        <v>59</v>
      </c>
      <c r="T54" s="165"/>
      <c r="U54" s="122"/>
      <c r="V54" s="122"/>
      <c r="W54" s="24" t="b">
        <f ca="1">COUNTIF(U54,"*"&amp;Input!$T$16&amp;"*")&gt;0</f>
        <v>0</v>
      </c>
      <c r="X54" s="24" t="str">
        <f ca="1">IF(W54=TRUE,1+MAX($X$1:X53),"")</f>
        <v/>
      </c>
    </row>
    <row r="55" spans="1:25" s="168" customFormat="1" ht="80.099999999999994" hidden="1" customHeight="1" x14ac:dyDescent="0.25">
      <c r="A55" s="76" t="s">
        <v>304</v>
      </c>
      <c r="B55" s="76" t="s">
        <v>305</v>
      </c>
      <c r="C55" s="77" t="s">
        <v>306</v>
      </c>
      <c r="D55" s="78" t="s">
        <v>43</v>
      </c>
      <c r="E55" s="78" t="s">
        <v>307</v>
      </c>
      <c r="F55" s="77" t="s">
        <v>308</v>
      </c>
      <c r="G55" s="77" t="s">
        <v>309</v>
      </c>
      <c r="H55" s="77" t="s">
        <v>310</v>
      </c>
      <c r="I55" s="77" t="s">
        <v>311</v>
      </c>
      <c r="J55" s="79" t="s">
        <v>312</v>
      </c>
      <c r="K55" s="80" t="s">
        <v>313</v>
      </c>
      <c r="L55" s="81" t="s">
        <v>314</v>
      </c>
      <c r="M55" s="78"/>
      <c r="N55" s="78" t="s">
        <v>31</v>
      </c>
      <c r="O55" s="78" t="s">
        <v>31</v>
      </c>
      <c r="P55" s="78"/>
      <c r="Q55" s="78" t="s">
        <v>315</v>
      </c>
      <c r="R55" s="78" t="s">
        <v>31</v>
      </c>
      <c r="S55" s="78" t="s">
        <v>31</v>
      </c>
      <c r="T55" s="78"/>
      <c r="U55" s="122" t="s">
        <v>479</v>
      </c>
      <c r="V55" s="122"/>
      <c r="W55" s="24" t="b">
        <f ca="1">COUNTIF(U55,"*"&amp;Input!$T$16&amp;"*")&gt;0</f>
        <v>0</v>
      </c>
      <c r="X55" s="24" t="str">
        <f ca="1">IF(W55=TRUE,1+MAX($X$1:X54),"")</f>
        <v/>
      </c>
      <c r="Y55" s="167"/>
    </row>
    <row r="56" spans="1:25" s="168" customFormat="1" ht="80.099999999999994" hidden="1" customHeight="1" x14ac:dyDescent="0.25">
      <c r="A56" s="76" t="s">
        <v>316</v>
      </c>
      <c r="B56" s="76" t="s">
        <v>305</v>
      </c>
      <c r="C56" s="77" t="s">
        <v>306</v>
      </c>
      <c r="D56" s="78" t="s">
        <v>317</v>
      </c>
      <c r="E56" s="78" t="s">
        <v>24</v>
      </c>
      <c r="F56" s="77" t="s">
        <v>318</v>
      </c>
      <c r="G56" s="77"/>
      <c r="H56" s="77" t="s">
        <v>46</v>
      </c>
      <c r="I56" s="77" t="s">
        <v>319</v>
      </c>
      <c r="J56" s="82" t="s">
        <v>24</v>
      </c>
      <c r="K56" s="80" t="s">
        <v>320</v>
      </c>
      <c r="L56" s="78" t="s">
        <v>321</v>
      </c>
      <c r="M56" s="78"/>
      <c r="N56" s="78" t="s">
        <v>31</v>
      </c>
      <c r="O56" s="78" t="s">
        <v>31</v>
      </c>
      <c r="P56" s="78"/>
      <c r="Q56" s="78"/>
      <c r="R56" s="78" t="s">
        <v>31</v>
      </c>
      <c r="S56" s="78" t="s">
        <v>31</v>
      </c>
      <c r="T56" s="78"/>
      <c r="U56" s="122" t="s">
        <v>532</v>
      </c>
      <c r="V56" s="122"/>
      <c r="W56" s="24" t="b">
        <f ca="1">COUNTIF(U56,"*"&amp;Input!$T$16&amp;"*")&gt;0</f>
        <v>1</v>
      </c>
      <c r="X56" s="24">
        <f ca="1">IF(W56=TRUE,1+MAX($X$1:X55),"")</f>
        <v>1</v>
      </c>
      <c r="Y56" s="167"/>
    </row>
    <row r="57" spans="1:25" s="168" customFormat="1" ht="80.099999999999994" hidden="1" customHeight="1" x14ac:dyDescent="0.25">
      <c r="A57" s="76" t="s">
        <v>322</v>
      </c>
      <c r="B57" s="76" t="s">
        <v>305</v>
      </c>
      <c r="C57" s="83" t="s">
        <v>306</v>
      </c>
      <c r="D57" s="169" t="s">
        <v>24</v>
      </c>
      <c r="E57" s="169" t="s">
        <v>43</v>
      </c>
      <c r="F57" s="84" t="s">
        <v>323</v>
      </c>
      <c r="G57" s="84" t="s">
        <v>324</v>
      </c>
      <c r="H57" s="84" t="s">
        <v>27</v>
      </c>
      <c r="I57" s="84" t="s">
        <v>325</v>
      </c>
      <c r="J57" s="169" t="s">
        <v>24</v>
      </c>
      <c r="K57" s="84" t="s">
        <v>326</v>
      </c>
      <c r="L57" s="85" t="s">
        <v>327</v>
      </c>
      <c r="M57" s="169"/>
      <c r="N57" s="169" t="s">
        <v>31</v>
      </c>
      <c r="O57" s="169" t="s">
        <v>31</v>
      </c>
      <c r="P57" s="169"/>
      <c r="Q57" s="169"/>
      <c r="R57" s="169" t="s">
        <v>31</v>
      </c>
      <c r="S57" s="169" t="s">
        <v>31</v>
      </c>
      <c r="T57" s="169" t="s">
        <v>328</v>
      </c>
      <c r="U57" s="122" t="s">
        <v>533</v>
      </c>
      <c r="V57" s="122"/>
      <c r="W57" s="24" t="b">
        <f ca="1">COUNTIF(U57,"*"&amp;Input!$T$16&amp;"*")&gt;0</f>
        <v>0</v>
      </c>
      <c r="X57" s="24" t="str">
        <f ca="1">IF(W57=TRUE,1+MAX($X$1:X56),"")</f>
        <v/>
      </c>
      <c r="Y57" s="170"/>
    </row>
    <row r="58" spans="1:25" s="168" customFormat="1" ht="80.099999999999994" hidden="1" customHeight="1" x14ac:dyDescent="0.25">
      <c r="A58" s="76" t="s">
        <v>329</v>
      </c>
      <c r="B58" s="76" t="s">
        <v>305</v>
      </c>
      <c r="C58" s="83" t="s">
        <v>306</v>
      </c>
      <c r="D58" s="169" t="s">
        <v>24</v>
      </c>
      <c r="E58" s="169" t="s">
        <v>43</v>
      </c>
      <c r="F58" s="84" t="s">
        <v>330</v>
      </c>
      <c r="G58" s="84" t="s">
        <v>331</v>
      </c>
      <c r="H58" s="84" t="s">
        <v>27</v>
      </c>
      <c r="I58" s="84" t="s">
        <v>332</v>
      </c>
      <c r="J58" s="169" t="s">
        <v>24</v>
      </c>
      <c r="K58" s="84" t="s">
        <v>333</v>
      </c>
      <c r="L58" s="86" t="s">
        <v>334</v>
      </c>
      <c r="M58" s="169"/>
      <c r="N58" s="169" t="s">
        <v>31</v>
      </c>
      <c r="O58" s="169" t="s">
        <v>31</v>
      </c>
      <c r="P58" s="169"/>
      <c r="Q58" s="169"/>
      <c r="R58" s="169" t="s">
        <v>31</v>
      </c>
      <c r="S58" s="169" t="s">
        <v>31</v>
      </c>
      <c r="T58" s="169" t="s">
        <v>328</v>
      </c>
      <c r="U58" s="122" t="s">
        <v>534</v>
      </c>
      <c r="V58" s="122"/>
      <c r="W58" s="24" t="b">
        <f ca="1">COUNTIF(U58,"*"&amp;Input!$T$16&amp;"*")&gt;0</f>
        <v>0</v>
      </c>
      <c r="X58" s="24" t="str">
        <f ca="1">IF(W58=TRUE,1+MAX($X$1:X57),"")</f>
        <v/>
      </c>
      <c r="Y58" s="170"/>
    </row>
    <row r="59" spans="1:25" s="172" customFormat="1" ht="80.099999999999994" hidden="1" customHeight="1" x14ac:dyDescent="0.25">
      <c r="A59" s="87" t="s">
        <v>335</v>
      </c>
      <c r="B59" s="87" t="s">
        <v>336</v>
      </c>
      <c r="C59" s="88" t="s">
        <v>337</v>
      </c>
      <c r="D59" s="171" t="s">
        <v>24</v>
      </c>
      <c r="E59" s="171" t="s">
        <v>43</v>
      </c>
      <c r="F59" s="89" t="s">
        <v>338</v>
      </c>
      <c r="G59" s="89" t="s">
        <v>339</v>
      </c>
      <c r="H59" s="89" t="s">
        <v>55</v>
      </c>
      <c r="I59" s="89" t="s">
        <v>340</v>
      </c>
      <c r="J59" s="171" t="s">
        <v>24</v>
      </c>
      <c r="K59" s="89" t="s">
        <v>341</v>
      </c>
      <c r="L59" s="90" t="s">
        <v>342</v>
      </c>
      <c r="M59" s="171" t="s">
        <v>31</v>
      </c>
      <c r="N59" s="171" t="s">
        <v>31</v>
      </c>
      <c r="O59" s="171" t="s">
        <v>31</v>
      </c>
      <c r="P59" s="171"/>
      <c r="Q59" s="171" t="s">
        <v>31</v>
      </c>
      <c r="R59" s="171" t="s">
        <v>31</v>
      </c>
      <c r="S59" s="171" t="s">
        <v>31</v>
      </c>
      <c r="T59" s="171" t="s">
        <v>31</v>
      </c>
      <c r="U59" s="122" t="s">
        <v>535</v>
      </c>
      <c r="V59" s="122"/>
      <c r="W59" s="24" t="b">
        <f ca="1">COUNTIF(U59,"*"&amp;Input!$T$16&amp;"*")&gt;0</f>
        <v>0</v>
      </c>
      <c r="X59" s="24" t="str">
        <f ca="1">IF(W59=TRUE,1+MAX($X$1:X58),"")</f>
        <v/>
      </c>
    </row>
    <row r="60" spans="1:25" s="173" customFormat="1" ht="80.099999999999994" hidden="1" customHeight="1" x14ac:dyDescent="0.25">
      <c r="A60" s="192" t="s">
        <v>343</v>
      </c>
      <c r="B60" s="91" t="s">
        <v>344</v>
      </c>
      <c r="C60" s="91" t="s">
        <v>345</v>
      </c>
      <c r="D60" s="93" t="s">
        <v>24</v>
      </c>
      <c r="E60" s="93" t="s">
        <v>43</v>
      </c>
      <c r="F60" s="92" t="s">
        <v>346</v>
      </c>
      <c r="G60" s="93" t="s">
        <v>45</v>
      </c>
      <c r="H60" s="93" t="s">
        <v>27</v>
      </c>
      <c r="I60" s="94" t="s">
        <v>347</v>
      </c>
      <c r="J60" s="93" t="s">
        <v>24</v>
      </c>
      <c r="K60" s="95" t="s">
        <v>348</v>
      </c>
      <c r="L60" s="96" t="s">
        <v>349</v>
      </c>
      <c r="M60" s="93"/>
      <c r="N60" s="93"/>
      <c r="O60" s="93" t="s">
        <v>31</v>
      </c>
      <c r="P60" s="93"/>
      <c r="Q60" s="93"/>
      <c r="R60" s="93"/>
      <c r="S60" s="93"/>
      <c r="T60" s="93"/>
      <c r="U60" s="122" t="s">
        <v>536</v>
      </c>
      <c r="V60" s="122"/>
      <c r="W60" s="24" t="b">
        <f ca="1">COUNTIF(U60,"*"&amp;Input!$T$16&amp;"*")&gt;0</f>
        <v>0</v>
      </c>
      <c r="X60" s="24" t="str">
        <f ca="1">IF(W60=TRUE,1+MAX($X$1:X59),"")</f>
        <v/>
      </c>
    </row>
    <row r="61" spans="1:25" ht="80.099999999999994" hidden="1" customHeight="1" x14ac:dyDescent="0.25">
      <c r="A61" s="97" t="s">
        <v>350</v>
      </c>
      <c r="B61" s="97" t="s">
        <v>351</v>
      </c>
      <c r="C61" s="98" t="s">
        <v>352</v>
      </c>
      <c r="D61" s="174" t="s">
        <v>24</v>
      </c>
      <c r="E61" s="174" t="s">
        <v>24</v>
      </c>
      <c r="F61" s="99" t="s">
        <v>353</v>
      </c>
      <c r="G61" s="99" t="s">
        <v>354</v>
      </c>
      <c r="H61" s="99" t="s">
        <v>55</v>
      </c>
      <c r="I61" s="99" t="s">
        <v>355</v>
      </c>
      <c r="J61" s="174" t="s">
        <v>24</v>
      </c>
      <c r="K61" s="100" t="s">
        <v>356</v>
      </c>
      <c r="L61" s="99" t="s">
        <v>355</v>
      </c>
      <c r="M61" s="175"/>
      <c r="N61" s="175"/>
      <c r="O61" s="175"/>
      <c r="P61" s="175"/>
      <c r="Q61" s="175"/>
      <c r="R61" s="175" t="s">
        <v>31</v>
      </c>
      <c r="S61" s="175"/>
      <c r="T61" s="175"/>
      <c r="U61" s="122" t="s">
        <v>488</v>
      </c>
      <c r="W61" s="24" t="b">
        <f ca="1">COUNTIF(U61,"*"&amp;Input!$T$16&amp;"*")&gt;0</f>
        <v>0</v>
      </c>
      <c r="X61" s="24" t="str">
        <f ca="1">IF(W61=TRUE,1+MAX($X$1:X60),"")</f>
        <v/>
      </c>
    </row>
    <row r="62" spans="1:25" ht="80.099999999999994" hidden="1" customHeight="1" x14ac:dyDescent="0.25">
      <c r="A62" s="97" t="s">
        <v>357</v>
      </c>
      <c r="B62" s="97" t="s">
        <v>351</v>
      </c>
      <c r="C62" s="98" t="s">
        <v>352</v>
      </c>
      <c r="D62" s="174" t="s">
        <v>24</v>
      </c>
      <c r="E62" s="174" t="s">
        <v>24</v>
      </c>
      <c r="F62" s="99" t="s">
        <v>353</v>
      </c>
      <c r="G62" s="99" t="s">
        <v>358</v>
      </c>
      <c r="H62" s="99" t="s">
        <v>55</v>
      </c>
      <c r="I62" s="99" t="s">
        <v>359</v>
      </c>
      <c r="J62" s="174" t="s">
        <v>24</v>
      </c>
      <c r="K62" s="100" t="s">
        <v>356</v>
      </c>
      <c r="L62" s="99" t="s">
        <v>359</v>
      </c>
      <c r="M62" s="175"/>
      <c r="N62" s="175"/>
      <c r="O62" s="175"/>
      <c r="P62" s="175"/>
      <c r="Q62" s="175"/>
      <c r="R62" s="175" t="s">
        <v>31</v>
      </c>
      <c r="S62" s="175"/>
      <c r="T62" s="175"/>
      <c r="U62" s="122" t="s">
        <v>488</v>
      </c>
      <c r="W62" s="24" t="b">
        <f ca="1">COUNTIF(U62,"*"&amp;Input!$T$16&amp;"*")&gt;0</f>
        <v>0</v>
      </c>
      <c r="X62" s="24" t="str">
        <f ca="1">IF(W62=TRUE,1+MAX($X$1:X61),"")</f>
        <v/>
      </c>
    </row>
    <row r="63" spans="1:25" ht="80.099999999999994" hidden="1" customHeight="1" x14ac:dyDescent="0.25">
      <c r="A63" s="97" t="s">
        <v>360</v>
      </c>
      <c r="B63" s="97" t="s">
        <v>351</v>
      </c>
      <c r="C63" s="98" t="s">
        <v>352</v>
      </c>
      <c r="D63" s="174" t="s">
        <v>24</v>
      </c>
      <c r="E63" s="174" t="s">
        <v>24</v>
      </c>
      <c r="F63" s="99" t="s">
        <v>361</v>
      </c>
      <c r="G63" s="99" t="s">
        <v>362</v>
      </c>
      <c r="H63" s="99" t="s">
        <v>55</v>
      </c>
      <c r="I63" s="99" t="s">
        <v>363</v>
      </c>
      <c r="J63" s="174" t="s">
        <v>24</v>
      </c>
      <c r="K63" s="100" t="s">
        <v>356</v>
      </c>
      <c r="L63" s="99" t="s">
        <v>363</v>
      </c>
      <c r="M63" s="175"/>
      <c r="N63" s="175"/>
      <c r="O63" s="175"/>
      <c r="P63" s="175"/>
      <c r="Q63" s="175"/>
      <c r="R63" s="175" t="s">
        <v>31</v>
      </c>
      <c r="S63" s="175"/>
      <c r="T63" s="175"/>
      <c r="U63" s="122" t="s">
        <v>537</v>
      </c>
      <c r="W63" s="24" t="b">
        <f ca="1">COUNTIF(U63,"*"&amp;Input!$T$16&amp;"*")&gt;0</f>
        <v>0</v>
      </c>
      <c r="X63" s="24" t="str">
        <f ca="1">IF(W63=TRUE,1+MAX($X$1:X62),"")</f>
        <v/>
      </c>
    </row>
    <row r="64" spans="1:25" ht="80.099999999999994" hidden="1" customHeight="1" x14ac:dyDescent="0.25">
      <c r="A64" s="97" t="s">
        <v>364</v>
      </c>
      <c r="B64" s="97" t="s">
        <v>351</v>
      </c>
      <c r="C64" s="98" t="s">
        <v>352</v>
      </c>
      <c r="D64" s="174" t="s">
        <v>24</v>
      </c>
      <c r="E64" s="174" t="s">
        <v>24</v>
      </c>
      <c r="F64" s="99" t="s">
        <v>365</v>
      </c>
      <c r="G64" s="99" t="s">
        <v>366</v>
      </c>
      <c r="H64" s="99" t="s">
        <v>55</v>
      </c>
      <c r="I64" s="99" t="s">
        <v>367</v>
      </c>
      <c r="J64" s="174" t="s">
        <v>24</v>
      </c>
      <c r="K64" s="100" t="s">
        <v>356</v>
      </c>
      <c r="L64" s="99" t="s">
        <v>367</v>
      </c>
      <c r="M64" s="175"/>
      <c r="N64" s="175"/>
      <c r="O64" s="175"/>
      <c r="P64" s="175"/>
      <c r="Q64" s="175"/>
      <c r="R64" s="175" t="s">
        <v>31</v>
      </c>
      <c r="S64" s="175"/>
      <c r="T64" s="175"/>
      <c r="U64" s="122" t="s">
        <v>538</v>
      </c>
      <c r="W64" s="24" t="b">
        <f ca="1">COUNTIF(U64,"*"&amp;Input!$T$16&amp;"*")&gt;0</f>
        <v>0</v>
      </c>
      <c r="X64" s="24" t="str">
        <f ca="1">IF(W64=TRUE,1+MAX($X$1:X63),"")</f>
        <v/>
      </c>
    </row>
    <row r="65" spans="1:25" ht="79.900000000000006" hidden="1" customHeight="1" x14ac:dyDescent="0.25">
      <c r="A65" s="97" t="s">
        <v>368</v>
      </c>
      <c r="B65" s="97" t="s">
        <v>351</v>
      </c>
      <c r="C65" s="98" t="s">
        <v>352</v>
      </c>
      <c r="D65" s="174" t="s">
        <v>24</v>
      </c>
      <c r="E65" s="174" t="s">
        <v>43</v>
      </c>
      <c r="F65" s="99" t="s">
        <v>369</v>
      </c>
      <c r="G65" s="99"/>
      <c r="H65" s="99" t="s">
        <v>370</v>
      </c>
      <c r="I65" s="99" t="s">
        <v>371</v>
      </c>
      <c r="J65" s="174" t="s">
        <v>24</v>
      </c>
      <c r="K65" s="100" t="s">
        <v>356</v>
      </c>
      <c r="L65" s="99" t="s">
        <v>371</v>
      </c>
      <c r="M65" s="175"/>
      <c r="N65" s="175"/>
      <c r="O65" s="175"/>
      <c r="P65" s="175"/>
      <c r="Q65" s="175"/>
      <c r="R65" s="175" t="s">
        <v>31</v>
      </c>
      <c r="S65" s="175"/>
      <c r="T65" s="175"/>
      <c r="U65" s="122" t="s">
        <v>505</v>
      </c>
      <c r="W65" s="24" t="b">
        <f ca="1">COUNTIF(U65,"*"&amp;Input!$T$16&amp;"*")&gt;0</f>
        <v>0</v>
      </c>
      <c r="X65" s="24" t="str">
        <f ca="1">IF(W65=TRUE,1+MAX($X$1:X64),"")</f>
        <v/>
      </c>
    </row>
    <row r="66" spans="1:25" ht="79.900000000000006" hidden="1" customHeight="1" x14ac:dyDescent="0.25">
      <c r="A66" s="44" t="s">
        <v>372</v>
      </c>
      <c r="B66" s="44" t="s">
        <v>373</v>
      </c>
      <c r="C66" s="73" t="s">
        <v>374</v>
      </c>
      <c r="D66" s="165" t="s">
        <v>24</v>
      </c>
      <c r="E66" s="165" t="s">
        <v>24</v>
      </c>
      <c r="F66" s="73" t="s">
        <v>589</v>
      </c>
      <c r="G66" s="73"/>
      <c r="H66" s="73"/>
      <c r="I66" s="73" t="s">
        <v>590</v>
      </c>
      <c r="J66" s="165" t="s">
        <v>24</v>
      </c>
      <c r="K66" s="46" t="s">
        <v>591</v>
      </c>
      <c r="L66" s="73" t="s">
        <v>592</v>
      </c>
      <c r="M66" s="165"/>
      <c r="N66" s="165"/>
      <c r="O66" s="165"/>
      <c r="P66" s="165"/>
      <c r="Q66" s="165"/>
      <c r="R66" s="165"/>
      <c r="S66" s="165"/>
      <c r="T66" s="165"/>
      <c r="U66" s="191" t="s">
        <v>647</v>
      </c>
      <c r="W66" s="24" t="b">
        <f ca="1">COUNTIF(U66,"*"&amp;Input!$T$16&amp;"*")&gt;0</f>
        <v>0</v>
      </c>
      <c r="X66" s="24" t="str">
        <f ca="1">IF(W66=TRUE,1+MAX($X$1:X65),"")</f>
        <v/>
      </c>
    </row>
    <row r="67" spans="1:25" ht="79.900000000000006" hidden="1" customHeight="1" x14ac:dyDescent="0.25">
      <c r="A67" s="44" t="s">
        <v>375</v>
      </c>
      <c r="B67" s="44" t="s">
        <v>373</v>
      </c>
      <c r="C67" s="73" t="s">
        <v>374</v>
      </c>
      <c r="D67" s="165" t="s">
        <v>264</v>
      </c>
      <c r="E67" s="165" t="s">
        <v>264</v>
      </c>
      <c r="F67" s="73" t="s">
        <v>589</v>
      </c>
      <c r="G67" s="73"/>
      <c r="H67" s="73"/>
      <c r="I67" s="73" t="s">
        <v>593</v>
      </c>
      <c r="J67" s="165"/>
      <c r="K67" s="46" t="s">
        <v>594</v>
      </c>
      <c r="L67" s="73" t="s">
        <v>593</v>
      </c>
      <c r="M67" s="165"/>
      <c r="N67" s="165"/>
      <c r="O67" s="165"/>
      <c r="P67" s="165"/>
      <c r="Q67" s="165"/>
      <c r="R67" s="165"/>
      <c r="S67" s="165"/>
      <c r="T67" s="165"/>
      <c r="U67" s="191" t="s">
        <v>647</v>
      </c>
      <c r="W67" s="24" t="b">
        <f ca="1">COUNTIF(U67,"*"&amp;Input!$T$16&amp;"*")&gt;0</f>
        <v>0</v>
      </c>
      <c r="X67" s="24" t="str">
        <f ca="1">IF(W67=TRUE,1+MAX($X$1:X66),"")</f>
        <v/>
      </c>
    </row>
    <row r="68" spans="1:25" ht="79.900000000000006" hidden="1" customHeight="1" x14ac:dyDescent="0.25">
      <c r="A68" s="97" t="s">
        <v>377</v>
      </c>
      <c r="B68" s="97" t="s">
        <v>378</v>
      </c>
      <c r="C68" s="98" t="s">
        <v>379</v>
      </c>
      <c r="D68" s="174" t="s">
        <v>595</v>
      </c>
      <c r="E68" s="174" t="s">
        <v>24</v>
      </c>
      <c r="F68" s="99" t="s">
        <v>596</v>
      </c>
      <c r="G68" s="99"/>
      <c r="H68" s="99"/>
      <c r="I68" s="99" t="s">
        <v>597</v>
      </c>
      <c r="J68" s="174"/>
      <c r="K68" s="100"/>
      <c r="L68" s="176"/>
      <c r="M68" s="175"/>
      <c r="N68" s="175"/>
      <c r="O68" s="175"/>
      <c r="P68" s="175"/>
      <c r="Q68" s="175"/>
      <c r="R68" s="175"/>
      <c r="S68" s="175"/>
      <c r="T68" s="175"/>
      <c r="U68" s="122" t="s">
        <v>543</v>
      </c>
      <c r="W68" s="24" t="b">
        <f ca="1">COUNTIF(U68,"*"&amp;Input!$T$16&amp;"*")&gt;0</f>
        <v>1</v>
      </c>
      <c r="X68" s="24">
        <f ca="1">IF(W68=TRUE,1+MAX($X$1:X67),"")</f>
        <v>2</v>
      </c>
    </row>
    <row r="69" spans="1:25" ht="80.099999999999994" hidden="1" customHeight="1" x14ac:dyDescent="0.25">
      <c r="A69" s="44"/>
      <c r="B69" s="44" t="s">
        <v>380</v>
      </c>
      <c r="C69" s="73" t="s">
        <v>381</v>
      </c>
      <c r="D69" s="165"/>
      <c r="E69" s="165"/>
      <c r="F69" s="73"/>
      <c r="G69" s="73"/>
      <c r="H69" s="73"/>
      <c r="I69" s="73"/>
      <c r="J69" s="165"/>
      <c r="K69" s="73"/>
      <c r="L69" s="158"/>
      <c r="M69" s="165"/>
      <c r="N69" s="165"/>
      <c r="O69" s="165"/>
      <c r="P69" s="165"/>
      <c r="Q69" s="165"/>
      <c r="R69" s="165"/>
      <c r="S69" s="165"/>
      <c r="T69" s="165"/>
      <c r="U69" s="191"/>
      <c r="W69" s="24" t="b">
        <f ca="1">COUNTIF(U69,"*"&amp;Input!$T$16&amp;"*")&gt;0</f>
        <v>0</v>
      </c>
      <c r="X69" s="24" t="str">
        <f ca="1">IF(W69=TRUE,1+MAX($X$1:X68),"")</f>
        <v/>
      </c>
    </row>
    <row r="70" spans="1:25" ht="80.099999999999994" hidden="1" customHeight="1" x14ac:dyDescent="0.25">
      <c r="A70" s="44"/>
      <c r="B70" s="44" t="s">
        <v>382</v>
      </c>
      <c r="C70" s="73" t="s">
        <v>383</v>
      </c>
      <c r="D70" s="165"/>
      <c r="E70" s="165"/>
      <c r="F70" s="73"/>
      <c r="G70" s="73"/>
      <c r="H70" s="73"/>
      <c r="I70" s="73"/>
      <c r="J70" s="165"/>
      <c r="K70" s="73"/>
      <c r="L70" s="158"/>
      <c r="M70" s="165"/>
      <c r="N70" s="165"/>
      <c r="O70" s="165"/>
      <c r="P70" s="165"/>
      <c r="Q70" s="165"/>
      <c r="R70" s="165"/>
      <c r="S70" s="165"/>
      <c r="T70" s="165"/>
      <c r="U70" s="191"/>
      <c r="W70" s="24" t="b">
        <f ca="1">COUNTIF(U70,"*"&amp;Input!$T$16&amp;"*")&gt;0</f>
        <v>0</v>
      </c>
      <c r="X70" s="24" t="str">
        <f ca="1">IF(W70=TRUE,1+MAX($X$1:X69),"")</f>
        <v/>
      </c>
    </row>
    <row r="71" spans="1:25" ht="80.099999999999994" hidden="1" customHeight="1" x14ac:dyDescent="0.25">
      <c r="A71" s="44"/>
      <c r="B71" s="44" t="s">
        <v>384</v>
      </c>
      <c r="C71" s="73" t="s">
        <v>385</v>
      </c>
      <c r="D71" s="165"/>
      <c r="E71" s="165"/>
      <c r="F71" s="73"/>
      <c r="G71" s="73"/>
      <c r="H71" s="73"/>
      <c r="I71" s="73"/>
      <c r="J71" s="165"/>
      <c r="K71" s="73"/>
      <c r="L71" s="158"/>
      <c r="M71" s="165"/>
      <c r="N71" s="165"/>
      <c r="O71" s="165"/>
      <c r="P71" s="165"/>
      <c r="Q71" s="165"/>
      <c r="R71" s="165"/>
      <c r="S71" s="165"/>
      <c r="T71" s="165"/>
      <c r="U71" s="191"/>
      <c r="W71" s="24" t="b">
        <f ca="1">COUNTIF(U71,"*"&amp;Input!$T$16&amp;"*")&gt;0</f>
        <v>0</v>
      </c>
      <c r="X71" s="24" t="str">
        <f ca="1">IF(W71=TRUE,1+MAX($X$1:X70),"")</f>
        <v/>
      </c>
    </row>
    <row r="72" spans="1:25" ht="80.099999999999994" hidden="1" customHeight="1" x14ac:dyDescent="0.25">
      <c r="A72" s="97"/>
      <c r="B72" s="101" t="s">
        <v>386</v>
      </c>
      <c r="C72" s="98" t="s">
        <v>387</v>
      </c>
      <c r="D72" s="174" t="s">
        <v>264</v>
      </c>
      <c r="E72" s="174" t="s">
        <v>264</v>
      </c>
      <c r="F72" s="99" t="s">
        <v>598</v>
      </c>
      <c r="G72" s="99"/>
      <c r="H72" s="99"/>
      <c r="I72" s="99" t="s">
        <v>599</v>
      </c>
      <c r="J72" s="174"/>
      <c r="K72" s="193" t="s">
        <v>600</v>
      </c>
      <c r="L72" s="176"/>
      <c r="M72" s="175"/>
      <c r="N72" s="175"/>
      <c r="O72" s="175"/>
      <c r="P72" s="175"/>
      <c r="Q72" s="175"/>
      <c r="R72" s="175"/>
      <c r="S72" s="175"/>
      <c r="T72" s="175"/>
      <c r="U72" s="122" t="s">
        <v>649</v>
      </c>
      <c r="W72" s="24" t="b">
        <f ca="1">COUNTIF(U72,"*"&amp;Input!$T$16&amp;"*")&gt;0</f>
        <v>1</v>
      </c>
      <c r="X72" s="24">
        <f ca="1">IF(W72=TRUE,1+MAX($X$1:X71),"")</f>
        <v>3</v>
      </c>
    </row>
    <row r="73" spans="1:25" ht="80.099999999999994" hidden="1" customHeight="1" x14ac:dyDescent="0.25">
      <c r="A73" s="194" t="s">
        <v>601</v>
      </c>
      <c r="B73" s="195" t="s">
        <v>388</v>
      </c>
      <c r="C73" s="196" t="s">
        <v>389</v>
      </c>
      <c r="D73" s="197" t="s">
        <v>43</v>
      </c>
      <c r="E73" s="197" t="s">
        <v>24</v>
      </c>
      <c r="F73" s="196" t="s">
        <v>602</v>
      </c>
      <c r="G73" s="196" t="s">
        <v>324</v>
      </c>
      <c r="H73" s="196" t="s">
        <v>603</v>
      </c>
      <c r="I73" s="196" t="s">
        <v>604</v>
      </c>
      <c r="J73" s="198"/>
      <c r="K73" s="199" t="s">
        <v>605</v>
      </c>
      <c r="L73" s="200" t="s">
        <v>606</v>
      </c>
      <c r="M73" s="198"/>
      <c r="N73" s="198"/>
      <c r="O73" s="198"/>
      <c r="P73" s="198" t="s">
        <v>31</v>
      </c>
      <c r="Q73" s="198"/>
      <c r="R73" s="198"/>
      <c r="S73" s="198"/>
      <c r="T73" s="198"/>
      <c r="U73" s="201" t="s">
        <v>650</v>
      </c>
      <c r="W73" s="24" t="b">
        <f ca="1">COUNTIF(U73,"*"&amp;Input!$T$16&amp;"*")&gt;0</f>
        <v>0</v>
      </c>
      <c r="X73" s="24" t="str">
        <f ca="1">IF(W73=TRUE,1+MAX($X$1:X72),"")</f>
        <v/>
      </c>
    </row>
    <row r="74" spans="1:25" ht="51" hidden="1" customHeight="1" x14ac:dyDescent="0.25">
      <c r="A74" s="194" t="s">
        <v>607</v>
      </c>
      <c r="B74" s="195" t="s">
        <v>388</v>
      </c>
      <c r="C74" s="196" t="s">
        <v>389</v>
      </c>
      <c r="D74" s="197" t="s">
        <v>608</v>
      </c>
      <c r="E74" s="197" t="s">
        <v>24</v>
      </c>
      <c r="F74" s="196" t="s">
        <v>609</v>
      </c>
      <c r="G74" s="196" t="s">
        <v>610</v>
      </c>
      <c r="H74" s="196" t="s">
        <v>27</v>
      </c>
      <c r="I74" s="197" t="s">
        <v>611</v>
      </c>
      <c r="J74" s="198"/>
      <c r="K74" s="199" t="s">
        <v>612</v>
      </c>
      <c r="L74" s="200" t="s">
        <v>613</v>
      </c>
      <c r="M74" s="198"/>
      <c r="N74" s="198"/>
      <c r="O74" s="198" t="s">
        <v>59</v>
      </c>
      <c r="P74" s="198" t="s">
        <v>31</v>
      </c>
      <c r="Q74" s="198"/>
      <c r="R74" s="198" t="s">
        <v>59</v>
      </c>
      <c r="S74" s="198"/>
      <c r="T74" s="198"/>
      <c r="U74" s="201" t="s">
        <v>490</v>
      </c>
      <c r="W74" s="24" t="b">
        <f ca="1">COUNTIF(U74,"*"&amp;Input!$T$16&amp;"*")&gt;0</f>
        <v>0</v>
      </c>
      <c r="X74" s="24" t="str">
        <f ca="1">IF(W74=TRUE,1+MAX($X$1:X73),"")</f>
        <v/>
      </c>
    </row>
    <row r="75" spans="1:25" s="168" customFormat="1" ht="80.099999999999994" hidden="1" customHeight="1" x14ac:dyDescent="0.25">
      <c r="A75" s="194" t="s">
        <v>614</v>
      </c>
      <c r="B75" s="195" t="s">
        <v>388</v>
      </c>
      <c r="C75" s="196" t="s">
        <v>389</v>
      </c>
      <c r="D75" s="197" t="s">
        <v>43</v>
      </c>
      <c r="E75" s="197" t="s">
        <v>24</v>
      </c>
      <c r="F75" s="196" t="s">
        <v>615</v>
      </c>
      <c r="G75" s="196"/>
      <c r="H75" s="196" t="s">
        <v>27</v>
      </c>
      <c r="I75" s="197" t="s">
        <v>616</v>
      </c>
      <c r="J75" s="198"/>
      <c r="K75" s="199" t="s">
        <v>617</v>
      </c>
      <c r="L75" s="197" t="s">
        <v>618</v>
      </c>
      <c r="M75" s="198"/>
      <c r="N75" s="198"/>
      <c r="O75" s="198"/>
      <c r="P75" s="198" t="s">
        <v>59</v>
      </c>
      <c r="Q75" s="198"/>
      <c r="R75" s="198"/>
      <c r="S75" s="198"/>
      <c r="T75" s="198"/>
      <c r="U75" s="201" t="s">
        <v>651</v>
      </c>
      <c r="V75" s="122"/>
      <c r="W75" s="24" t="b">
        <f ca="1">COUNTIF(U75,"*"&amp;Input!$T$16&amp;"*")&gt;0</f>
        <v>0</v>
      </c>
      <c r="X75" s="24" t="str">
        <f ca="1">IF(W75=TRUE,1+MAX($X$1:X74),"")</f>
        <v/>
      </c>
      <c r="Y75" s="167"/>
    </row>
    <row r="76" spans="1:25" s="168" customFormat="1" ht="80.099999999999994" hidden="1" customHeight="1" x14ac:dyDescent="0.25">
      <c r="A76" s="194" t="s">
        <v>619</v>
      </c>
      <c r="B76" s="195" t="s">
        <v>388</v>
      </c>
      <c r="C76" s="196" t="s">
        <v>389</v>
      </c>
      <c r="D76" s="197" t="s">
        <v>43</v>
      </c>
      <c r="E76" s="197" t="s">
        <v>24</v>
      </c>
      <c r="F76" s="196" t="s">
        <v>620</v>
      </c>
      <c r="G76" s="196" t="s">
        <v>621</v>
      </c>
      <c r="H76" s="196" t="s">
        <v>622</v>
      </c>
      <c r="I76" s="197" t="s">
        <v>623</v>
      </c>
      <c r="J76" s="198"/>
      <c r="K76" s="199" t="s">
        <v>624</v>
      </c>
      <c r="L76" s="197" t="s">
        <v>625</v>
      </c>
      <c r="M76" s="198"/>
      <c r="N76" s="198"/>
      <c r="O76" s="198"/>
      <c r="P76" s="198"/>
      <c r="Q76" s="198"/>
      <c r="R76" s="198"/>
      <c r="S76" s="198"/>
      <c r="T76" s="198"/>
      <c r="U76" s="201" t="s">
        <v>652</v>
      </c>
      <c r="V76" s="122"/>
      <c r="W76" s="24" t="b">
        <f ca="1">COUNTIF(U76,"*"&amp;Input!$T$16&amp;"*")&gt;0</f>
        <v>0</v>
      </c>
      <c r="X76" s="24" t="str">
        <f ca="1">IF(W76=TRUE,1+MAX($X$1:X75),"")</f>
        <v/>
      </c>
      <c r="Y76" s="167"/>
    </row>
    <row r="77" spans="1:25" s="168" customFormat="1" ht="322.14999999999998" hidden="1" customHeight="1" x14ac:dyDescent="0.25">
      <c r="A77" s="202" t="s">
        <v>626</v>
      </c>
      <c r="B77" s="73" t="s">
        <v>388</v>
      </c>
      <c r="C77" s="203" t="s">
        <v>389</v>
      </c>
      <c r="D77" s="204" t="s">
        <v>43</v>
      </c>
      <c r="E77" s="204" t="s">
        <v>24</v>
      </c>
      <c r="F77" s="203" t="s">
        <v>627</v>
      </c>
      <c r="G77" s="203" t="s">
        <v>324</v>
      </c>
      <c r="H77" s="203" t="s">
        <v>622</v>
      </c>
      <c r="I77" s="204" t="s">
        <v>628</v>
      </c>
      <c r="J77" s="205"/>
      <c r="K77" s="206" t="s">
        <v>629</v>
      </c>
      <c r="L77" s="204" t="s">
        <v>625</v>
      </c>
      <c r="M77" s="205"/>
      <c r="N77" s="205"/>
      <c r="O77" s="205"/>
      <c r="P77" s="205" t="s">
        <v>59</v>
      </c>
      <c r="Q77" s="205"/>
      <c r="R77" s="205" t="s">
        <v>59</v>
      </c>
      <c r="S77" s="205"/>
      <c r="T77" s="205"/>
      <c r="U77" s="191" t="s">
        <v>536</v>
      </c>
      <c r="V77" s="122"/>
      <c r="W77" s="24" t="b">
        <f ca="1">COUNTIF(U77,"*"&amp;Input!$T$16&amp;"*")&gt;0</f>
        <v>0</v>
      </c>
      <c r="X77" s="24" t="str">
        <f ca="1">IF(W77=TRUE,1+MAX($X$1:X76),"")</f>
        <v/>
      </c>
      <c r="Y77" s="170"/>
    </row>
    <row r="78" spans="1:25" s="168" customFormat="1" ht="141.75" hidden="1" customHeight="1" x14ac:dyDescent="0.25">
      <c r="A78" s="202" t="s">
        <v>630</v>
      </c>
      <c r="B78" s="73" t="s">
        <v>388</v>
      </c>
      <c r="C78" s="203" t="s">
        <v>389</v>
      </c>
      <c r="D78" s="204" t="s">
        <v>43</v>
      </c>
      <c r="E78" s="204" t="s">
        <v>24</v>
      </c>
      <c r="F78" s="203" t="s">
        <v>631</v>
      </c>
      <c r="G78" s="203" t="s">
        <v>632</v>
      </c>
      <c r="H78" s="203" t="s">
        <v>622</v>
      </c>
      <c r="I78" s="204" t="s">
        <v>633</v>
      </c>
      <c r="J78" s="205"/>
      <c r="K78" s="206" t="s">
        <v>634</v>
      </c>
      <c r="L78" s="204" t="s">
        <v>635</v>
      </c>
      <c r="M78" s="205"/>
      <c r="N78" s="205"/>
      <c r="O78" s="205"/>
      <c r="P78" s="205" t="s">
        <v>59</v>
      </c>
      <c r="Q78" s="205"/>
      <c r="R78" s="205" t="s">
        <v>31</v>
      </c>
      <c r="S78" s="205"/>
      <c r="T78" s="205"/>
      <c r="U78" s="191" t="s">
        <v>536</v>
      </c>
      <c r="V78" s="122"/>
      <c r="W78" s="24" t="b">
        <f ca="1">COUNTIF(U78,"*"&amp;Input!$T$16&amp;"*")&gt;0</f>
        <v>0</v>
      </c>
      <c r="X78" s="24" t="str">
        <f ca="1">IF(W78=TRUE,1+MAX($X$1:X77),"")</f>
        <v/>
      </c>
      <c r="Y78" s="170"/>
    </row>
    <row r="79" spans="1:25" s="177" customFormat="1" ht="102" hidden="1" x14ac:dyDescent="0.25">
      <c r="A79" s="202" t="s">
        <v>636</v>
      </c>
      <c r="B79" s="73" t="s">
        <v>388</v>
      </c>
      <c r="C79" s="203" t="s">
        <v>389</v>
      </c>
      <c r="D79" s="204" t="s">
        <v>43</v>
      </c>
      <c r="E79" s="204" t="s">
        <v>24</v>
      </c>
      <c r="F79" s="203" t="s">
        <v>631</v>
      </c>
      <c r="G79" s="203" t="s">
        <v>402</v>
      </c>
      <c r="H79" s="203" t="s">
        <v>622</v>
      </c>
      <c r="I79" s="204" t="s">
        <v>637</v>
      </c>
      <c r="J79" s="205"/>
      <c r="K79" s="206" t="s">
        <v>638</v>
      </c>
      <c r="L79" s="204"/>
      <c r="M79" s="205"/>
      <c r="N79" s="205"/>
      <c r="O79" s="205"/>
      <c r="P79" s="205" t="s">
        <v>59</v>
      </c>
      <c r="Q79" s="205"/>
      <c r="R79" s="205" t="s">
        <v>31</v>
      </c>
      <c r="S79" s="205"/>
      <c r="T79" s="205"/>
      <c r="U79" s="191" t="s">
        <v>536</v>
      </c>
      <c r="V79" s="122"/>
      <c r="W79" s="24" t="b">
        <f ca="1">COUNTIF(U79,"*"&amp;Input!$T$16&amp;"*")&gt;0</f>
        <v>0</v>
      </c>
      <c r="X79" s="24" t="str">
        <f ca="1">IF(W79=TRUE,1+MAX($X$1:X78),"")</f>
        <v/>
      </c>
    </row>
    <row r="80" spans="1:25" s="177" customFormat="1" ht="30" hidden="1" customHeight="1" x14ac:dyDescent="0.25">
      <c r="A80" s="202" t="s">
        <v>639</v>
      </c>
      <c r="B80" s="73" t="s">
        <v>388</v>
      </c>
      <c r="C80" s="203" t="s">
        <v>389</v>
      </c>
      <c r="D80" s="204" t="s">
        <v>43</v>
      </c>
      <c r="E80" s="204" t="s">
        <v>24</v>
      </c>
      <c r="F80" s="203" t="s">
        <v>631</v>
      </c>
      <c r="G80" s="203" t="s">
        <v>324</v>
      </c>
      <c r="H80" s="203" t="s">
        <v>622</v>
      </c>
      <c r="I80" s="204" t="s">
        <v>640</v>
      </c>
      <c r="J80" s="205"/>
      <c r="K80" s="206" t="s">
        <v>641</v>
      </c>
      <c r="L80" s="204"/>
      <c r="M80" s="205"/>
      <c r="N80" s="205"/>
      <c r="O80" s="205"/>
      <c r="P80" s="205"/>
      <c r="Q80" s="205"/>
      <c r="R80" s="205" t="s">
        <v>31</v>
      </c>
      <c r="S80" s="205"/>
      <c r="T80" s="205"/>
      <c r="U80" s="191" t="s">
        <v>536</v>
      </c>
      <c r="V80" s="122"/>
      <c r="W80" s="24" t="b">
        <f ca="1">COUNTIF(U80,"*"&amp;Input!$T$16&amp;"*")&gt;0</f>
        <v>0</v>
      </c>
      <c r="X80" s="24" t="str">
        <f ca="1">IF(W80=TRUE,1+MAX($X$1:X79),"")</f>
        <v/>
      </c>
    </row>
    <row r="81" spans="1:24" s="177" customFormat="1" ht="83.45" hidden="1" customHeight="1" x14ac:dyDescent="0.25">
      <c r="A81" s="202" t="s">
        <v>642</v>
      </c>
      <c r="B81" s="73" t="s">
        <v>388</v>
      </c>
      <c r="C81" s="203" t="s">
        <v>389</v>
      </c>
      <c r="D81" s="204" t="s">
        <v>43</v>
      </c>
      <c r="E81" s="204" t="s">
        <v>24</v>
      </c>
      <c r="F81" s="203" t="s">
        <v>631</v>
      </c>
      <c r="G81" s="203" t="s">
        <v>324</v>
      </c>
      <c r="H81" s="203" t="s">
        <v>622</v>
      </c>
      <c r="I81" s="204" t="s">
        <v>643</v>
      </c>
      <c r="J81" s="205"/>
      <c r="K81" s="206"/>
      <c r="L81" s="204" t="s">
        <v>644</v>
      </c>
      <c r="M81" s="205"/>
      <c r="N81" s="205"/>
      <c r="O81" s="205"/>
      <c r="P81" s="205"/>
      <c r="Q81" s="205"/>
      <c r="R81" s="205" t="s">
        <v>59</v>
      </c>
      <c r="S81" s="205"/>
      <c r="T81" s="205"/>
      <c r="U81" s="191" t="s">
        <v>536</v>
      </c>
      <c r="V81" s="122"/>
      <c r="W81" s="24" t="b">
        <f ca="1">COUNTIF(U81,"*"&amp;Input!$T$16&amp;"*")&gt;0</f>
        <v>0</v>
      </c>
      <c r="X81" s="24" t="str">
        <f ca="1">IF(W81=TRUE,1+MAX($X$1:X80),"")</f>
        <v/>
      </c>
    </row>
    <row r="82" spans="1:24" s="113" customFormat="1" ht="67.150000000000006" hidden="1" customHeight="1" x14ac:dyDescent="0.25">
      <c r="A82" s="102" t="s">
        <v>390</v>
      </c>
      <c r="B82" s="102" t="s">
        <v>305</v>
      </c>
      <c r="C82" s="81" t="s">
        <v>306</v>
      </c>
      <c r="D82" s="81" t="s">
        <v>43</v>
      </c>
      <c r="E82" s="81" t="s">
        <v>307</v>
      </c>
      <c r="F82" s="81" t="s">
        <v>308</v>
      </c>
      <c r="G82" s="81" t="s">
        <v>391</v>
      </c>
      <c r="H82" s="81" t="s">
        <v>310</v>
      </c>
      <c r="I82" s="81" t="s">
        <v>311</v>
      </c>
      <c r="J82" s="79" t="s">
        <v>312</v>
      </c>
      <c r="K82" s="79" t="s">
        <v>313</v>
      </c>
      <c r="L82" s="81" t="s">
        <v>392</v>
      </c>
      <c r="M82" s="78"/>
      <c r="N82" s="78" t="s">
        <v>31</v>
      </c>
      <c r="O82" s="78" t="s">
        <v>31</v>
      </c>
      <c r="P82" s="78"/>
      <c r="Q82" s="78" t="s">
        <v>315</v>
      </c>
      <c r="R82" s="78" t="s">
        <v>31</v>
      </c>
      <c r="S82" s="78" t="s">
        <v>31</v>
      </c>
      <c r="T82" s="78"/>
      <c r="U82" s="122" t="s">
        <v>539</v>
      </c>
      <c r="V82" s="122"/>
      <c r="W82" s="24" t="b">
        <f ca="1">COUNTIF(U82,"*"&amp;Input!$T$16&amp;"*")&gt;0</f>
        <v>0</v>
      </c>
      <c r="X82" s="24" t="str">
        <f ca="1">IF(W82=TRUE,1+MAX($X$1:X81),"")</f>
        <v/>
      </c>
    </row>
    <row r="83" spans="1:24" s="177" customFormat="1" ht="89.25" hidden="1" x14ac:dyDescent="0.25">
      <c r="A83" s="102" t="s">
        <v>393</v>
      </c>
      <c r="B83" s="102" t="s">
        <v>305</v>
      </c>
      <c r="C83" s="81" t="s">
        <v>306</v>
      </c>
      <c r="D83" s="81" t="s">
        <v>317</v>
      </c>
      <c r="E83" s="81" t="s">
        <v>24</v>
      </c>
      <c r="F83" s="81" t="s">
        <v>318</v>
      </c>
      <c r="G83" s="81"/>
      <c r="H83" s="81" t="s">
        <v>46</v>
      </c>
      <c r="I83" s="81" t="s">
        <v>319</v>
      </c>
      <c r="J83" s="103" t="s">
        <v>24</v>
      </c>
      <c r="K83" s="79" t="s">
        <v>320</v>
      </c>
      <c r="L83" s="81" t="s">
        <v>321</v>
      </c>
      <c r="M83" s="78"/>
      <c r="N83" s="78" t="s">
        <v>31</v>
      </c>
      <c r="O83" s="78" t="s">
        <v>31</v>
      </c>
      <c r="P83" s="78"/>
      <c r="Q83" s="78"/>
      <c r="R83" s="78" t="s">
        <v>31</v>
      </c>
      <c r="S83" s="78" t="s">
        <v>31</v>
      </c>
      <c r="T83" s="78"/>
      <c r="U83" s="122" t="s">
        <v>540</v>
      </c>
      <c r="V83" s="122"/>
      <c r="W83" s="24" t="b">
        <f ca="1">COUNTIF(U83,"*"&amp;Input!$T$16&amp;"*")&gt;0</f>
        <v>1</v>
      </c>
      <c r="X83" s="24">
        <f ca="1">IF(W83=TRUE,1+MAX($X$1:X82),"")</f>
        <v>4</v>
      </c>
    </row>
    <row r="84" spans="1:24" s="177" customFormat="1" ht="229.5" hidden="1" x14ac:dyDescent="0.25">
      <c r="A84" s="102" t="s">
        <v>322</v>
      </c>
      <c r="B84" s="102" t="s">
        <v>305</v>
      </c>
      <c r="C84" s="104" t="s">
        <v>306</v>
      </c>
      <c r="D84" s="105" t="s">
        <v>24</v>
      </c>
      <c r="E84" s="105" t="s">
        <v>43</v>
      </c>
      <c r="F84" s="105" t="s">
        <v>394</v>
      </c>
      <c r="G84" s="105" t="s">
        <v>324</v>
      </c>
      <c r="H84" s="105" t="s">
        <v>27</v>
      </c>
      <c r="I84" s="105" t="s">
        <v>325</v>
      </c>
      <c r="J84" s="105" t="s">
        <v>24</v>
      </c>
      <c r="K84" s="105" t="s">
        <v>326</v>
      </c>
      <c r="L84" s="106" t="s">
        <v>395</v>
      </c>
      <c r="M84" s="169"/>
      <c r="N84" s="169" t="s">
        <v>31</v>
      </c>
      <c r="O84" s="169" t="s">
        <v>31</v>
      </c>
      <c r="P84" s="169"/>
      <c r="Q84" s="169"/>
      <c r="R84" s="169" t="s">
        <v>31</v>
      </c>
      <c r="S84" s="169" t="s">
        <v>31</v>
      </c>
      <c r="T84" s="169"/>
      <c r="U84" s="122" t="s">
        <v>541</v>
      </c>
      <c r="V84" s="122"/>
      <c r="W84" s="24" t="b">
        <f ca="1">COUNTIF(U84,"*"&amp;Input!$T$16&amp;"*")&gt;0</f>
        <v>0</v>
      </c>
      <c r="X84" s="24" t="str">
        <f ca="1">IF(W84=TRUE,1+MAX($X$1:X83),"")</f>
        <v/>
      </c>
    </row>
    <row r="85" spans="1:24" s="180" customFormat="1" ht="80.099999999999994" hidden="1" customHeight="1" x14ac:dyDescent="0.25">
      <c r="A85" s="102" t="s">
        <v>329</v>
      </c>
      <c r="B85" s="102" t="s">
        <v>305</v>
      </c>
      <c r="C85" s="104" t="s">
        <v>306</v>
      </c>
      <c r="D85" s="105" t="s">
        <v>24</v>
      </c>
      <c r="E85" s="105" t="s">
        <v>43</v>
      </c>
      <c r="F85" s="105" t="s">
        <v>396</v>
      </c>
      <c r="G85" s="105" t="s">
        <v>397</v>
      </c>
      <c r="H85" s="105" t="s">
        <v>27</v>
      </c>
      <c r="I85" s="105" t="s">
        <v>398</v>
      </c>
      <c r="J85" s="105" t="s">
        <v>24</v>
      </c>
      <c r="K85" s="105" t="s">
        <v>333</v>
      </c>
      <c r="L85" s="105" t="s">
        <v>399</v>
      </c>
      <c r="M85" s="169"/>
      <c r="N85" s="169" t="s">
        <v>31</v>
      </c>
      <c r="O85" s="169" t="s">
        <v>31</v>
      </c>
      <c r="P85" s="169"/>
      <c r="Q85" s="169"/>
      <c r="R85" s="169" t="s">
        <v>31</v>
      </c>
      <c r="S85" s="169" t="s">
        <v>31</v>
      </c>
      <c r="T85" s="169"/>
      <c r="U85" s="122" t="s">
        <v>541</v>
      </c>
      <c r="V85" s="122"/>
      <c r="W85" s="24" t="b">
        <f ca="1">COUNTIF(U85,"*"&amp;Input!$T$16&amp;"*")&gt;0</f>
        <v>0</v>
      </c>
      <c r="X85" s="24" t="str">
        <f ca="1">IF(W85=TRUE,1+MAX($X$1:X84),"")</f>
        <v/>
      </c>
    </row>
    <row r="86" spans="1:24" s="180" customFormat="1" ht="80.099999999999994" hidden="1" customHeight="1" x14ac:dyDescent="0.25">
      <c r="A86" s="102" t="s">
        <v>400</v>
      </c>
      <c r="B86" s="107" t="s">
        <v>306</v>
      </c>
      <c r="C86" s="105" t="s">
        <v>306</v>
      </c>
      <c r="D86" s="105" t="s">
        <v>24</v>
      </c>
      <c r="E86" s="105" t="s">
        <v>24</v>
      </c>
      <c r="F86" s="105" t="s">
        <v>401</v>
      </c>
      <c r="G86" s="105" t="s">
        <v>402</v>
      </c>
      <c r="H86" s="105" t="s">
        <v>27</v>
      </c>
      <c r="I86" s="105" t="s">
        <v>403</v>
      </c>
      <c r="J86" s="105" t="s">
        <v>404</v>
      </c>
      <c r="K86" s="105" t="s">
        <v>405</v>
      </c>
      <c r="L86" s="105" t="s">
        <v>406</v>
      </c>
      <c r="M86" s="169"/>
      <c r="N86" s="169"/>
      <c r="O86" s="169"/>
      <c r="P86" s="169"/>
      <c r="Q86" s="169"/>
      <c r="R86" s="169" t="s">
        <v>31</v>
      </c>
      <c r="S86" s="169"/>
      <c r="T86" s="86"/>
      <c r="U86" s="122" t="s">
        <v>542</v>
      </c>
      <c r="V86" s="122"/>
      <c r="W86" s="24" t="b">
        <f ca="1">COUNTIF(U86,"*"&amp;Input!$T$16&amp;"*")&gt;0</f>
        <v>0</v>
      </c>
      <c r="X86" s="24" t="str">
        <f ca="1">IF(W86=TRUE,1+MAX($X$1:X85),"")</f>
        <v/>
      </c>
    </row>
    <row r="87" spans="1:24" s="180" customFormat="1" ht="80.099999999999994" hidden="1" customHeight="1" x14ac:dyDescent="0.25">
      <c r="A87" s="102" t="s">
        <v>407</v>
      </c>
      <c r="B87" s="108" t="s">
        <v>305</v>
      </c>
      <c r="C87" s="104" t="s">
        <v>306</v>
      </c>
      <c r="D87" s="109" t="s">
        <v>24</v>
      </c>
      <c r="E87" s="109" t="s">
        <v>24</v>
      </c>
      <c r="F87" s="109" t="s">
        <v>397</v>
      </c>
      <c r="G87" s="109" t="s">
        <v>402</v>
      </c>
      <c r="H87" s="109" t="s">
        <v>27</v>
      </c>
      <c r="I87" s="109" t="s">
        <v>408</v>
      </c>
      <c r="J87" s="109" t="s">
        <v>24</v>
      </c>
      <c r="K87" s="109"/>
      <c r="L87" s="109" t="s">
        <v>409</v>
      </c>
      <c r="M87" s="177"/>
      <c r="N87" s="177"/>
      <c r="O87" s="177"/>
      <c r="P87" s="177"/>
      <c r="Q87" s="177"/>
      <c r="R87" s="177" t="s">
        <v>31</v>
      </c>
      <c r="S87" s="177"/>
      <c r="T87" s="177"/>
      <c r="U87" s="122" t="s">
        <v>541</v>
      </c>
      <c r="V87" s="122"/>
      <c r="W87" s="24" t="b">
        <f ca="1">COUNTIF(U87,"*"&amp;Input!$T$16&amp;"*")&gt;0</f>
        <v>0</v>
      </c>
      <c r="X87" s="24" t="str">
        <f ca="1">IF(W87=TRUE,1+MAX($X$1:X86),"")</f>
        <v/>
      </c>
    </row>
    <row r="88" spans="1:24" s="180" customFormat="1" ht="80.099999999999994" hidden="1" customHeight="1" x14ac:dyDescent="0.25">
      <c r="A88" s="102" t="s">
        <v>410</v>
      </c>
      <c r="B88" s="108" t="s">
        <v>305</v>
      </c>
      <c r="C88" s="104" t="s">
        <v>306</v>
      </c>
      <c r="D88" s="109" t="s">
        <v>24</v>
      </c>
      <c r="E88" s="109" t="s">
        <v>24</v>
      </c>
      <c r="F88" s="109" t="s">
        <v>411</v>
      </c>
      <c r="G88" s="109" t="s">
        <v>397</v>
      </c>
      <c r="H88" s="109" t="s">
        <v>27</v>
      </c>
      <c r="I88" s="109" t="s">
        <v>412</v>
      </c>
      <c r="J88" s="109" t="s">
        <v>264</v>
      </c>
      <c r="K88" s="109" t="s">
        <v>413</v>
      </c>
      <c r="L88" s="109" t="s">
        <v>414</v>
      </c>
      <c r="M88" s="177"/>
      <c r="N88" s="177"/>
      <c r="O88" s="177"/>
      <c r="P88" s="177"/>
      <c r="Q88" s="177"/>
      <c r="R88" s="177" t="s">
        <v>31</v>
      </c>
      <c r="S88" s="177"/>
      <c r="T88" s="177"/>
      <c r="U88" s="122" t="s">
        <v>541</v>
      </c>
      <c r="V88" s="122"/>
      <c r="W88" s="24" t="b">
        <f ca="1">COUNTIF(U88,"*"&amp;Input!$T$16&amp;"*")&gt;0</f>
        <v>0</v>
      </c>
      <c r="X88" s="24" t="str">
        <f ca="1">IF(W88=TRUE,1+MAX($X$1:X87),"")</f>
        <v/>
      </c>
    </row>
    <row r="89" spans="1:24" s="180" customFormat="1" ht="80.099999999999994" hidden="1" customHeight="1" x14ac:dyDescent="0.25">
      <c r="A89" s="207" t="s">
        <v>415</v>
      </c>
      <c r="B89" s="108" t="s">
        <v>305</v>
      </c>
      <c r="C89" s="110" t="s">
        <v>306</v>
      </c>
      <c r="D89" s="111" t="s">
        <v>43</v>
      </c>
      <c r="E89" s="111" t="s">
        <v>24</v>
      </c>
      <c r="F89" s="111" t="s">
        <v>416</v>
      </c>
      <c r="G89" s="111"/>
      <c r="H89" s="111" t="s">
        <v>27</v>
      </c>
      <c r="I89" s="111" t="s">
        <v>417</v>
      </c>
      <c r="J89" s="111"/>
      <c r="K89" s="111" t="s">
        <v>418</v>
      </c>
      <c r="L89" s="112" t="s">
        <v>419</v>
      </c>
      <c r="M89" s="113"/>
      <c r="N89" s="113"/>
      <c r="O89" s="113"/>
      <c r="P89" s="113"/>
      <c r="Q89" s="113"/>
      <c r="R89" s="113"/>
      <c r="S89" s="113"/>
      <c r="T89" s="113"/>
      <c r="U89" s="122" t="s">
        <v>541</v>
      </c>
      <c r="V89" s="122"/>
      <c r="W89" s="24" t="b">
        <f ca="1">COUNTIF(U89,"*"&amp;Input!$T$16&amp;"*")&gt;0</f>
        <v>0</v>
      </c>
      <c r="X89" s="24" t="str">
        <f ca="1">IF(W89=TRUE,1+MAX($X$1:X88),"")</f>
        <v/>
      </c>
    </row>
    <row r="90" spans="1:24" s="180" customFormat="1" ht="80.099999999999994" hidden="1" customHeight="1" x14ac:dyDescent="0.25">
      <c r="A90" s="102" t="s">
        <v>420</v>
      </c>
      <c r="B90" s="109" t="s">
        <v>305</v>
      </c>
      <c r="C90" s="104" t="s">
        <v>306</v>
      </c>
      <c r="D90" s="109" t="s">
        <v>24</v>
      </c>
      <c r="E90" s="109" t="s">
        <v>24</v>
      </c>
      <c r="F90" s="109" t="s">
        <v>421</v>
      </c>
      <c r="G90" s="109" t="s">
        <v>422</v>
      </c>
      <c r="H90" s="109" t="s">
        <v>27</v>
      </c>
      <c r="I90" s="109" t="s">
        <v>423</v>
      </c>
      <c r="J90" s="109" t="s">
        <v>24</v>
      </c>
      <c r="K90" s="109" t="s">
        <v>424</v>
      </c>
      <c r="L90" s="109" t="s">
        <v>425</v>
      </c>
      <c r="M90" s="177"/>
      <c r="N90" s="177"/>
      <c r="O90" s="177"/>
      <c r="P90" s="177"/>
      <c r="Q90" s="177"/>
      <c r="R90" s="177"/>
      <c r="S90" s="177"/>
      <c r="T90" s="177"/>
      <c r="U90" s="122" t="s">
        <v>540</v>
      </c>
      <c r="V90" s="122"/>
      <c r="W90" s="24" t="b">
        <f ca="1">COUNTIF(U90,"*"&amp;Input!$T$16&amp;"*")&gt;0</f>
        <v>1</v>
      </c>
      <c r="X90" s="24">
        <f ca="1">IF(W90=TRUE,1+MAX($X$1:X89),"")</f>
        <v>5</v>
      </c>
    </row>
    <row r="91" spans="1:24" ht="90" hidden="1" x14ac:dyDescent="0.25">
      <c r="A91" s="102" t="s">
        <v>426</v>
      </c>
      <c r="B91" s="109" t="s">
        <v>305</v>
      </c>
      <c r="C91" s="104" t="s">
        <v>306</v>
      </c>
      <c r="D91" s="109" t="s">
        <v>24</v>
      </c>
      <c r="E91" s="109" t="s">
        <v>24</v>
      </c>
      <c r="F91" s="109" t="s">
        <v>427</v>
      </c>
      <c r="G91" s="109" t="s">
        <v>428</v>
      </c>
      <c r="H91" s="109" t="s">
        <v>27</v>
      </c>
      <c r="I91" s="109" t="s">
        <v>429</v>
      </c>
      <c r="J91" s="109" t="s">
        <v>24</v>
      </c>
      <c r="K91" s="109" t="s">
        <v>430</v>
      </c>
      <c r="L91" s="109" t="s">
        <v>431</v>
      </c>
      <c r="M91" s="177"/>
      <c r="N91" s="177"/>
      <c r="O91" s="177"/>
      <c r="P91" s="177"/>
      <c r="Q91" s="177"/>
      <c r="R91" s="177"/>
      <c r="S91" s="177"/>
      <c r="T91" s="177"/>
      <c r="U91" s="122" t="s">
        <v>541</v>
      </c>
      <c r="W91" s="24" t="b">
        <f ca="1">COUNTIF(U91,"*"&amp;Input!$T$16&amp;"*")&gt;0</f>
        <v>0</v>
      </c>
      <c r="X91" s="24" t="str">
        <f ca="1">IF(W91=TRUE,1+MAX($X$1:X90),"")</f>
        <v/>
      </c>
    </row>
    <row r="92" spans="1:24" ht="38.25" hidden="1" x14ac:dyDescent="0.25">
      <c r="A92" s="47" t="s">
        <v>432</v>
      </c>
      <c r="B92" s="47" t="s">
        <v>645</v>
      </c>
      <c r="C92" s="44" t="s">
        <v>433</v>
      </c>
      <c r="D92" s="45" t="s">
        <v>24</v>
      </c>
      <c r="E92" s="45" t="s">
        <v>24</v>
      </c>
      <c r="F92" s="44" t="s">
        <v>434</v>
      </c>
      <c r="G92" s="44"/>
      <c r="H92" s="44" t="s">
        <v>435</v>
      </c>
      <c r="I92" s="47" t="s">
        <v>436</v>
      </c>
      <c r="J92" s="45" t="s">
        <v>24</v>
      </c>
      <c r="K92" s="46" t="s">
        <v>437</v>
      </c>
      <c r="L92" s="47" t="s">
        <v>438</v>
      </c>
      <c r="M92" s="45"/>
      <c r="N92" s="158"/>
      <c r="O92" s="158"/>
      <c r="P92" s="208"/>
      <c r="Q92" s="208"/>
      <c r="R92" s="158"/>
      <c r="S92" s="49"/>
      <c r="T92" s="158"/>
      <c r="U92" s="191" t="s">
        <v>543</v>
      </c>
      <c r="W92" s="24" t="b">
        <f ca="1">COUNTIF(U92,"*"&amp;Input!$T$16&amp;"*")&gt;0</f>
        <v>1</v>
      </c>
      <c r="X92" s="24">
        <f ca="1">IF(W92=TRUE,1+MAX($X$1:X91),"")</f>
        <v>6</v>
      </c>
    </row>
    <row r="93" spans="1:24" ht="89.25" hidden="1" x14ac:dyDescent="0.25">
      <c r="A93" s="47" t="s">
        <v>439</v>
      </c>
      <c r="B93" s="47" t="s">
        <v>588</v>
      </c>
      <c r="C93" s="44" t="s">
        <v>433</v>
      </c>
      <c r="D93" s="45" t="s">
        <v>24</v>
      </c>
      <c r="E93" s="45" t="s">
        <v>24</v>
      </c>
      <c r="F93" s="209" t="s">
        <v>440</v>
      </c>
      <c r="G93" s="44"/>
      <c r="H93" s="44" t="s">
        <v>441</v>
      </c>
      <c r="I93" s="47" t="s">
        <v>442</v>
      </c>
      <c r="J93" s="45" t="s">
        <v>443</v>
      </c>
      <c r="K93" s="46" t="s">
        <v>444</v>
      </c>
      <c r="L93" s="47" t="s">
        <v>445</v>
      </c>
      <c r="M93" s="45"/>
      <c r="N93" s="158"/>
      <c r="O93" s="158"/>
      <c r="P93" s="208"/>
      <c r="Q93" s="208"/>
      <c r="R93" s="158"/>
      <c r="S93" s="49"/>
      <c r="T93" s="158"/>
      <c r="U93" s="191" t="s">
        <v>543</v>
      </c>
      <c r="W93" s="24" t="b">
        <f ca="1">COUNTIF(U93,"*"&amp;Input!$T$16&amp;"*")&gt;0</f>
        <v>1</v>
      </c>
      <c r="X93" s="24">
        <f ca="1">IF(W93=TRUE,1+MAX($X$1:X92),"")</f>
        <v>7</v>
      </c>
    </row>
    <row r="94" spans="1:24" ht="38.25" hidden="1" x14ac:dyDescent="0.25">
      <c r="A94" s="47" t="s">
        <v>446</v>
      </c>
      <c r="B94" s="47" t="s">
        <v>588</v>
      </c>
      <c r="C94" s="44" t="s">
        <v>433</v>
      </c>
      <c r="D94" s="45" t="s">
        <v>24</v>
      </c>
      <c r="E94" s="45" t="s">
        <v>24</v>
      </c>
      <c r="F94" s="44" t="s">
        <v>434</v>
      </c>
      <c r="G94" s="44"/>
      <c r="H94" s="210" t="s">
        <v>447</v>
      </c>
      <c r="I94" s="211" t="s">
        <v>448</v>
      </c>
      <c r="J94" s="45" t="s">
        <v>24</v>
      </c>
      <c r="K94" s="46" t="s">
        <v>449</v>
      </c>
      <c r="L94" s="211" t="s">
        <v>450</v>
      </c>
      <c r="M94" s="45"/>
      <c r="N94" s="158"/>
      <c r="O94" s="158"/>
      <c r="P94" s="208"/>
      <c r="Q94" s="208"/>
      <c r="R94" s="158"/>
      <c r="S94" s="49"/>
      <c r="T94" s="158"/>
      <c r="U94" s="191" t="s">
        <v>543</v>
      </c>
      <c r="W94" s="24" t="b">
        <f ca="1">COUNTIF(U94,"*"&amp;Input!$T$16&amp;"*")&gt;0</f>
        <v>1</v>
      </c>
      <c r="X94" s="24">
        <f ca="1">IF(W94=TRUE,1+MAX($X$1:X93),"")</f>
        <v>8</v>
      </c>
    </row>
    <row r="95" spans="1:24" ht="38.25" hidden="1" x14ac:dyDescent="0.25">
      <c r="A95" s="44" t="s">
        <v>451</v>
      </c>
      <c r="B95" s="73" t="s">
        <v>588</v>
      </c>
      <c r="C95" s="44" t="s">
        <v>433</v>
      </c>
      <c r="D95" s="45" t="s">
        <v>24</v>
      </c>
      <c r="E95" s="45" t="s">
        <v>24</v>
      </c>
      <c r="F95" s="44" t="s">
        <v>434</v>
      </c>
      <c r="G95" s="73"/>
      <c r="H95" s="44" t="s">
        <v>452</v>
      </c>
      <c r="I95" s="47" t="s">
        <v>453</v>
      </c>
      <c r="J95" s="165" t="s">
        <v>24</v>
      </c>
      <c r="K95" s="46" t="s">
        <v>454</v>
      </c>
      <c r="L95" s="212" t="s">
        <v>455</v>
      </c>
      <c r="M95" s="165"/>
      <c r="N95" s="165"/>
      <c r="O95" s="165"/>
      <c r="P95" s="208"/>
      <c r="Q95" s="208"/>
      <c r="R95" s="165"/>
      <c r="S95" s="165"/>
      <c r="T95" s="165"/>
      <c r="U95" s="191" t="s">
        <v>543</v>
      </c>
      <c r="W95" s="24" t="b">
        <f ca="1">COUNTIF(U95,"*"&amp;Input!$T$16&amp;"*")&gt;0</f>
        <v>1</v>
      </c>
      <c r="X95" s="24">
        <f ca="1">IF(W95=TRUE,1+MAX($X$1:X94),"")</f>
        <v>9</v>
      </c>
    </row>
    <row r="96" spans="1:24" ht="30" hidden="1" x14ac:dyDescent="0.25">
      <c r="A96" s="115" t="s">
        <v>456</v>
      </c>
      <c r="B96" s="115" t="s">
        <v>588</v>
      </c>
      <c r="C96" s="115" t="s">
        <v>433</v>
      </c>
      <c r="D96" s="116" t="s">
        <v>24</v>
      </c>
      <c r="E96" s="116" t="s">
        <v>24</v>
      </c>
      <c r="F96" s="119" t="s">
        <v>457</v>
      </c>
      <c r="G96" s="115"/>
      <c r="H96" s="115" t="s">
        <v>452</v>
      </c>
      <c r="I96" s="120" t="s">
        <v>458</v>
      </c>
      <c r="J96" s="116" t="s">
        <v>24</v>
      </c>
      <c r="K96" s="117" t="s">
        <v>459</v>
      </c>
      <c r="L96" s="114" t="s">
        <v>460</v>
      </c>
      <c r="M96" s="116"/>
      <c r="N96" s="178"/>
      <c r="O96" s="178"/>
      <c r="P96" s="179"/>
      <c r="Q96" s="179"/>
      <c r="R96" s="178"/>
      <c r="S96" s="118"/>
      <c r="T96" s="178"/>
      <c r="U96" s="122" t="s">
        <v>544</v>
      </c>
      <c r="W96" s="24" t="b">
        <f ca="1">COUNTIF(U96,"*"&amp;Input!$T$16&amp;"*")&gt;0</f>
        <v>1</v>
      </c>
      <c r="X96" s="24">
        <f ca="1">IF(W96=TRUE,1+MAX($X$1:X95),"")</f>
        <v>10</v>
      </c>
    </row>
    <row r="97" spans="1:24" ht="25.5" hidden="1" x14ac:dyDescent="0.25">
      <c r="A97" s="44" t="s">
        <v>461</v>
      </c>
      <c r="B97" s="73" t="s">
        <v>588</v>
      </c>
      <c r="C97" s="44" t="s">
        <v>433</v>
      </c>
      <c r="D97" s="45" t="s">
        <v>24</v>
      </c>
      <c r="E97" s="45" t="s">
        <v>24</v>
      </c>
      <c r="F97" s="210" t="s">
        <v>462</v>
      </c>
      <c r="G97" s="73"/>
      <c r="H97" s="44" t="s">
        <v>452</v>
      </c>
      <c r="I97" s="47" t="s">
        <v>463</v>
      </c>
      <c r="J97" s="165" t="s">
        <v>24</v>
      </c>
      <c r="K97" s="46" t="s">
        <v>464</v>
      </c>
      <c r="L97" s="47" t="s">
        <v>460</v>
      </c>
      <c r="M97" s="165"/>
      <c r="N97" s="165"/>
      <c r="O97" s="165"/>
      <c r="P97" s="208"/>
      <c r="Q97" s="208"/>
      <c r="R97" s="165"/>
      <c r="S97" s="165"/>
      <c r="T97" s="165"/>
      <c r="U97" s="191" t="s">
        <v>543</v>
      </c>
      <c r="W97" s="24" t="b">
        <f ca="1">COUNTIF(U97,"*"&amp;Input!$T$16&amp;"*")&gt;0</f>
        <v>1</v>
      </c>
      <c r="X97" s="24">
        <f ca="1">IF(W97=TRUE,1+MAX($X$1:X96),"")</f>
        <v>11</v>
      </c>
    </row>
    <row r="98" spans="1:24" ht="45" hidden="1" x14ac:dyDescent="0.25">
      <c r="A98" s="115" t="s">
        <v>465</v>
      </c>
      <c r="B98" s="178" t="s">
        <v>646</v>
      </c>
      <c r="C98" s="115" t="s">
        <v>376</v>
      </c>
      <c r="D98" s="181" t="s">
        <v>24</v>
      </c>
      <c r="E98" s="181" t="s">
        <v>24</v>
      </c>
      <c r="F98" s="121" t="s">
        <v>466</v>
      </c>
      <c r="H98" s="123" t="s">
        <v>467</v>
      </c>
      <c r="I98" s="124" t="s">
        <v>468</v>
      </c>
      <c r="J98" s="182" t="s">
        <v>24</v>
      </c>
      <c r="K98" s="121" t="s">
        <v>469</v>
      </c>
      <c r="L98" s="122" t="s">
        <v>470</v>
      </c>
      <c r="U98" s="122" t="s">
        <v>545</v>
      </c>
      <c r="W98" s="24" t="b">
        <f ca="1">COUNTIF(U98,"*"&amp;Input!$T$16&amp;"*")&gt;0</f>
        <v>0</v>
      </c>
      <c r="X98" s="24" t="str">
        <f ca="1">IF(W98=TRUE,1+MAX($X$1:X97),"")</f>
        <v/>
      </c>
    </row>
    <row r="99" spans="1:24" ht="45" hidden="1" x14ac:dyDescent="0.25">
      <c r="A99" s="115" t="s">
        <v>471</v>
      </c>
      <c r="B99" s="178" t="s">
        <v>646</v>
      </c>
      <c r="C99" s="115" t="s">
        <v>376</v>
      </c>
      <c r="D99" s="181" t="s">
        <v>24</v>
      </c>
      <c r="E99" s="181" t="s">
        <v>24</v>
      </c>
      <c r="F99" s="121" t="s">
        <v>466</v>
      </c>
      <c r="G99" s="121" t="s">
        <v>466</v>
      </c>
      <c r="H99" s="123" t="s">
        <v>472</v>
      </c>
      <c r="I99" s="126" t="s">
        <v>473</v>
      </c>
      <c r="J99" s="182" t="s">
        <v>24</v>
      </c>
      <c r="K99" s="121" t="s">
        <v>474</v>
      </c>
      <c r="L99" s="121" t="s">
        <v>475</v>
      </c>
      <c r="U99" s="122" t="s">
        <v>545</v>
      </c>
      <c r="W99" s="24" t="b">
        <f ca="1">COUNTIF(U99,"*"&amp;Input!$T$16&amp;"*")&gt;0</f>
        <v>0</v>
      </c>
      <c r="X99" s="24" t="str">
        <f ca="1">IF(W99=TRUE,1+MAX($X$1:X98),"")</f>
        <v/>
      </c>
    </row>
    <row r="100" spans="1:24" ht="150" customHeight="1" x14ac:dyDescent="0.25">
      <c r="A100" s="186" t="str">
        <f ca="1">IFERROR(INDEX(A:A,MATCH(ROWS($1:1),$X:$X,0)),"")</f>
        <v>U.S. Department of Education's Education for Homeless Children and Youths (EHCY) Technical Assistance Center- The National Center for Homeless Education (NCHE)</v>
      </c>
      <c r="B100" s="122" t="str">
        <f ca="1">IFERROR(INDEX(B:B,MATCH(ROWS($1:1),$X:$X,0)),"")</f>
        <v xml:space="preserve">U.S. Department of Education </v>
      </c>
      <c r="C100" s="122" t="str">
        <f ca="1">IFERROR(INDEX(C:C,MATCH(ROWS($1:1),$X:$X,0)),"")</f>
        <v>ED</v>
      </c>
      <c r="D100" s="122" t="str">
        <f ca="1">IFERROR(INDEX(D:D,MATCH(ROWS($1:1),$X:$X,0)),"")</f>
        <v xml:space="preserve">Funded through the National Activities section of the Federal EHCY Program's Allocation from Congress  </v>
      </c>
      <c r="E100" s="122" t="str">
        <f ca="1">IFERROR(INDEX(E:E,MATCH(ROWS($1:1),$X:$X,0)),"")</f>
        <v>NO</v>
      </c>
      <c r="F100" s="122" t="str">
        <f ca="1">IFERROR(INDEX(F:F,MATCH(ROWS($1:1),$X:$X,0)),"")</f>
        <v xml:space="preserve"> • U.S. State Educational Agencies (including District of Columbia and Puerto Rico) 
• Outlying Areas (American Samoa, Guam, Northern Marianas, and Virgin Islands)  and Bureau of Indian Affairs                                  • Local Educational Agencies (LEAs) 
• Schools and other service providers                                       • Any interested stakeholder, including parents and childern and youth experiencing homelessness</v>
      </c>
      <c r="G100" s="122">
        <f ca="1">IFERROR(INDEX(G:G,MATCH(ROWS($1:1),$X:$X,0)),"")</f>
        <v>0</v>
      </c>
      <c r="H100" s="122" t="str">
        <f ca="1">IFERROR(INDEX(H:H,MATCH(ROWS($1:1),$X:$X,0)),"")</f>
        <v>Technical Assistance</v>
      </c>
      <c r="I100" s="122" t="str">
        <f ca="1">IFERROR(INDEX(I:I,MATCH(ROWS($1:1),$X:$X,0)),"")</f>
        <v xml:space="preserve"> • Interested stakeholders who want to learn more about laws, services, and available resources to support children and youth experiencing homelessness can go to: https://nche.ed.gov/ or contact NCHE (either in English or Spanish) at: homeless@serve.org or  800.308.2145. </v>
      </c>
      <c r="J100" s="122" t="str">
        <f ca="1">IFERROR(INDEX(J:J,MATCH(ROWS($1:1),$X:$X,0)),"")</f>
        <v>NO</v>
      </c>
      <c r="K100" s="122" t="str">
        <f ca="1">IFERROR(INDEX(K:K,MATCH(ROWS($1:1),$X:$X,0)),"")</f>
        <v>https://nche.ed.gov/</v>
      </c>
      <c r="L100" s="122" t="str">
        <f ca="1">IFERROR(INDEX(L:L,MATCH(ROWS($1:1),$X:$X,0)),"")</f>
        <v>NCHE provides YHDP on-site TA to 11 rural grantees; entertains RFPs for on-site TA from 6 States per year</v>
      </c>
      <c r="M100" s="122">
        <f ca="1">IFERROR(INDEX(M:M,MATCH(ROWS($1:1),$X:$X,0)),"")</f>
        <v>0</v>
      </c>
      <c r="N100" s="122" t="str">
        <f ca="1">IFERROR(INDEX(N:N,MATCH(ROWS($1:1),$X:$X,0)),"")</f>
        <v>X</v>
      </c>
      <c r="O100" s="122" t="str">
        <f ca="1">IFERROR(INDEX(O:O,MATCH(ROWS($1:1),$X:$X,0)),"")</f>
        <v>X</v>
      </c>
      <c r="P100" s="122">
        <f ca="1">IFERROR(INDEX(P:P,MATCH(ROWS($1:1),$X:$X,0)),"")</f>
        <v>0</v>
      </c>
      <c r="Q100" s="122">
        <f ca="1">IFERROR(INDEX(Q:Q,MATCH(ROWS($1:1),$X:$X,0)),"")</f>
        <v>0</v>
      </c>
      <c r="R100" s="122" t="str">
        <f ca="1">IFERROR(INDEX(R:R,MATCH(ROWS($1:1),$X:$X,0)),"")</f>
        <v>X</v>
      </c>
      <c r="S100" s="122" t="str">
        <f ca="1">IFERROR(INDEX(S:S,MATCH(ROWS($1:1),$X:$X,0)),"")</f>
        <v>X</v>
      </c>
      <c r="T100" s="122">
        <f ca="1">IFERROR(INDEX(T:T,MATCH(ROWS($1:1),$X:$X,0)),"")</f>
        <v>0</v>
      </c>
    </row>
    <row r="101" spans="1:24" ht="60" x14ac:dyDescent="0.25">
      <c r="A101" s="186" t="str">
        <f ca="1">IFERROR(INDEX(A:A,MATCH(ROWS($1:2),$X:$X,0)),"")</f>
        <v>Emergency Food and Shelter Program</v>
      </c>
      <c r="B101" s="122" t="str">
        <f ca="1">IFERROR(INDEX(B:B,MATCH(ROWS($1:2),$X:$X,0)),"")</f>
        <v xml:space="preserve">U.S. Department of Homeland Security </v>
      </c>
      <c r="C101" s="122" t="str">
        <f ca="1">IFERROR(INDEX(C:C,MATCH(ROWS($1:2),$X:$X,0)),"")</f>
        <v>DHS</v>
      </c>
      <c r="D101" s="122" t="str">
        <f ca="1">IFERROR(INDEX(D:D,MATCH(ROWS($1:2),$X:$X,0)),"")</f>
        <v>Yes</v>
      </c>
      <c r="E101" s="122" t="str">
        <f ca="1">IFERROR(INDEX(E:E,MATCH(ROWS($1:2),$X:$X,0)),"")</f>
        <v>NO</v>
      </c>
      <c r="F101" s="122" t="str">
        <f ca="1">IFERROR(INDEX(F:F,MATCH(ROWS($1:2),$X:$X,0)),"")</f>
        <v>Local Recipient Organizations</v>
      </c>
      <c r="G101" s="122">
        <f ca="1">IFERROR(INDEX(G:G,MATCH(ROWS($1:2),$X:$X,0)),"")</f>
        <v>0</v>
      </c>
      <c r="H101" s="122">
        <f ca="1">IFERROR(INDEX(H:H,MATCH(ROWS($1:2),$X:$X,0)),"")</f>
        <v>0</v>
      </c>
      <c r="I101" s="122" t="str">
        <f ca="1">IFERROR(INDEX(I:I,MATCH(ROWS($1:2),$X:$X,0)),"")</f>
        <v>The Emergency Food and Shelter Program (EFSP) is a federally-funded program administrated by the Federal Emergency Management Agency (FEMA). Unlike FEMA’s disaster assistance programs authorized under the Stafford Act, EFSP is authorized by the McKinney-Vento Homeless Assistance Act of 1987 (PL 100-77). Implementation of the EFSP is not contingent on a Presidential disaster declaration, and funds are not to be used to provide emergency assistance for circumstances that are the immediate result of a disaster situation.</v>
      </c>
      <c r="J101" s="122">
        <f ca="1">IFERROR(INDEX(J:J,MATCH(ROWS($1:2),$X:$X,0)),"")</f>
        <v>0</v>
      </c>
      <c r="K101" s="122">
        <f ca="1">IFERROR(INDEX(K:K,MATCH(ROWS($1:2),$X:$X,0)),"")</f>
        <v>0</v>
      </c>
      <c r="L101" s="122">
        <f ca="1">IFERROR(INDEX(L:L,MATCH(ROWS($1:2),$X:$X,0)),"")</f>
        <v>0</v>
      </c>
      <c r="M101" s="122">
        <f ca="1">IFERROR(INDEX(M:M,MATCH(ROWS($1:2),$X:$X,0)),"")</f>
        <v>0</v>
      </c>
      <c r="N101" s="122">
        <f ca="1">IFERROR(INDEX(N:N,MATCH(ROWS($1:2),$X:$X,0)),"")</f>
        <v>0</v>
      </c>
      <c r="O101" s="122">
        <f ca="1">IFERROR(INDEX(O:O,MATCH(ROWS($1:2),$X:$X,0)),"")</f>
        <v>0</v>
      </c>
      <c r="P101" s="122">
        <f ca="1">IFERROR(INDEX(P:P,MATCH(ROWS($1:2),$X:$X,0)),"")</f>
        <v>0</v>
      </c>
      <c r="Q101" s="122">
        <f ca="1">IFERROR(INDEX(Q:Q,MATCH(ROWS($1:2),$X:$X,0)),"")</f>
        <v>0</v>
      </c>
      <c r="R101" s="122">
        <f ca="1">IFERROR(INDEX(R:R,MATCH(ROWS($1:2),$X:$X,0)),"")</f>
        <v>0</v>
      </c>
      <c r="S101" s="122">
        <f ca="1">IFERROR(INDEX(S:S,MATCH(ROWS($1:2),$X:$X,0)),"")</f>
        <v>0</v>
      </c>
      <c r="T101" s="122">
        <f ca="1">IFERROR(INDEX(T:T,MATCH(ROWS($1:2),$X:$X,0)),"")</f>
        <v>0</v>
      </c>
    </row>
    <row r="102" spans="1:24" ht="75" x14ac:dyDescent="0.25">
      <c r="A102" s="186">
        <f ca="1">IFERROR(INDEX(A:A,MATCH(ROWS($1:3),$X:$X,0)),"")</f>
        <v>0</v>
      </c>
      <c r="B102" s="122" t="str">
        <f ca="1">IFERROR(INDEX(B:B,MATCH(ROWS($1:3),$X:$X,0)),"")</f>
        <v>Centers for Medicare &amp; Medicaid Services</v>
      </c>
      <c r="C102" s="122" t="str">
        <f ca="1">IFERROR(INDEX(C:C,MATCH(ROWS($1:3),$X:$X,0)),"")</f>
        <v>HHS/CMS</v>
      </c>
      <c r="D102" s="122" t="str">
        <f ca="1">IFERROR(INDEX(D:D,MATCH(ROWS($1:3),$X:$X,0)),"")</f>
        <v>No</v>
      </c>
      <c r="E102" s="122" t="str">
        <f ca="1">IFERROR(INDEX(E:E,MATCH(ROWS($1:3),$X:$X,0)),"")</f>
        <v>No</v>
      </c>
      <c r="F102" s="122" t="str">
        <f ca="1">IFERROR(INDEX(F:F,MATCH(ROWS($1:3),$X:$X,0)),"")</f>
        <v xml:space="preserve"> • State Hospitals
• County Medical Centers                                • Local Recipient Organizations
• Individuals                                       • Any interested stakeholder, including parents and childern and youth experiencing homelessness</v>
      </c>
      <c r="G102" s="122">
        <f ca="1">IFERROR(INDEX(G:G,MATCH(ROWS($1:3),$X:$X,0)),"")</f>
        <v>0</v>
      </c>
      <c r="H102" s="122">
        <f ca="1">IFERROR(INDEX(H:H,MATCH(ROWS($1:3),$X:$X,0)),"")</f>
        <v>0</v>
      </c>
      <c r="I102" s="122" t="str">
        <f ca="1">IFERROR(INDEX(I:I,MATCH(ROWS($1:3),$X:$X,0)),"")</f>
        <v>The Centers for Medicare &amp; Medicaid Services, CMS, is part of the Department of Health and Human Services (HHS).  CMS administers the Medicaid and Medicare programs across the entire country and rural-specific programs include Rural Health Clinics. The Rural Health Clinic Services Act of 1977(Public Law 95-210) was enacted to address an inadequate supply of physicians serving Medicare patients in rural areas and to increase the use of non-physician practitioners, such as nurse practitioners (NPs) and physician assistants (PAs) in rural areas. RHCs are paid an all-inclusive rate (AIR) for medically-necessary primary health services and qualified preventive health services furnished by an RHC practitioner. Currently, about 4,100 RHCs nationwide furnish primary care and preventive health services in rural and underserved areas</v>
      </c>
      <c r="J102" s="122">
        <f ca="1">IFERROR(INDEX(J:J,MATCH(ROWS($1:3),$X:$X,0)),"")</f>
        <v>0</v>
      </c>
      <c r="K102" s="122" t="str">
        <f ca="1">IFERROR(INDEX(K:K,MATCH(ROWS($1:3),$X:$X,0)),"")</f>
        <v>https://www.cms.gov/Outreach-and-Education/Medicare-Learning-Network-MLN/MLNProducts/Downloads/Rural-Health-Clinic-Text-Only.pdf</v>
      </c>
      <c r="L102" s="122">
        <f ca="1">IFERROR(INDEX(L:L,MATCH(ROWS($1:3),$X:$X,0)),"")</f>
        <v>0</v>
      </c>
      <c r="M102" s="122">
        <f ca="1">IFERROR(INDEX(M:M,MATCH(ROWS($1:3),$X:$X,0)),"")</f>
        <v>0</v>
      </c>
      <c r="N102" s="122">
        <f ca="1">IFERROR(INDEX(N:N,MATCH(ROWS($1:3),$X:$X,0)),"")</f>
        <v>0</v>
      </c>
      <c r="O102" s="122">
        <f ca="1">IFERROR(INDEX(O:O,MATCH(ROWS($1:3),$X:$X,0)),"")</f>
        <v>0</v>
      </c>
      <c r="P102" s="122">
        <f ca="1">IFERROR(INDEX(P:P,MATCH(ROWS($1:3),$X:$X,0)),"")</f>
        <v>0</v>
      </c>
      <c r="Q102" s="122">
        <f ca="1">IFERROR(INDEX(Q:Q,MATCH(ROWS($1:3),$X:$X,0)),"")</f>
        <v>0</v>
      </c>
      <c r="R102" s="122">
        <f ca="1">IFERROR(INDEX(R:R,MATCH(ROWS($1:3),$X:$X,0)),"")</f>
        <v>0</v>
      </c>
      <c r="S102" s="122">
        <f ca="1">IFERROR(INDEX(S:S,MATCH(ROWS($1:3),$X:$X,0)),"")</f>
        <v>0</v>
      </c>
      <c r="T102" s="122">
        <f ca="1">IFERROR(INDEX(T:T,MATCH(ROWS($1:3),$X:$X,0)),"")</f>
        <v>0</v>
      </c>
    </row>
    <row r="103" spans="1:24" ht="135" x14ac:dyDescent="0.25">
      <c r="A103" s="186" t="str">
        <f ca="1">IFERROR(INDEX(A:A,MATCH(ROWS($1:4),$X:$X,0)),"")</f>
        <v>Education for Homeless Children and Youth (EHCY) Grant Program's  Technical Assistance Center- The National Center for Homeless Education (NCHE)</v>
      </c>
      <c r="B103" s="122" t="str">
        <f ca="1">IFERROR(INDEX(B:B,MATCH(ROWS($1:4),$X:$X,0)),"")</f>
        <v xml:space="preserve">U.S. Department of Education </v>
      </c>
      <c r="C103" s="122" t="str">
        <f ca="1">IFERROR(INDEX(C:C,MATCH(ROWS($1:4),$X:$X,0)),"")</f>
        <v>ED</v>
      </c>
      <c r="D103" s="122" t="str">
        <f ca="1">IFERROR(INDEX(D:D,MATCH(ROWS($1:4),$X:$X,0)),"")</f>
        <v xml:space="preserve">Funded through the National Activities section of the Federal EHCY Program's Allocation from Congress  </v>
      </c>
      <c r="E103" s="122" t="str">
        <f ca="1">IFERROR(INDEX(E:E,MATCH(ROWS($1:4),$X:$X,0)),"")</f>
        <v>NO</v>
      </c>
      <c r="F103" s="122" t="str">
        <f ca="1">IFERROR(INDEX(F:F,MATCH(ROWS($1:4),$X:$X,0)),"")</f>
        <v xml:space="preserve"> • U.S. State Educational Agencies (including District of Columbia and Puerto Rico) 
• Outlying Areas (American Samoa, Guam, Northern Marianas, and Virgin Islands)  and Bureau of Indian Affairs                                  • Local Educational Agencies (LEAs) 
• Schools and other service providers                                       • Any interested stakeholder, including parents and childern and youth experiencing homelessness</v>
      </c>
      <c r="G103" s="122">
        <f ca="1">IFERROR(INDEX(G:G,MATCH(ROWS($1:4),$X:$X,0)),"")</f>
        <v>0</v>
      </c>
      <c r="H103" s="122" t="str">
        <f ca="1">IFERROR(INDEX(H:H,MATCH(ROWS($1:4),$X:$X,0)),"")</f>
        <v>Technical Assistance</v>
      </c>
      <c r="I103" s="122" t="str">
        <f ca="1">IFERROR(INDEX(I:I,MATCH(ROWS($1:4),$X:$X,0)),"")</f>
        <v xml:space="preserve"> • Interested stakeholders who want to learn more about laws, services, and available resources to support children and youth experiencing homelessness can go to: https://nche.ed.gov/ or contact NCHE (either in English or Spanish) at: homeless@serve.org or  800.308.2145. </v>
      </c>
      <c r="J103" s="122" t="str">
        <f ca="1">IFERROR(INDEX(J:J,MATCH(ROWS($1:4),$X:$X,0)),"")</f>
        <v>NO</v>
      </c>
      <c r="K103" s="122" t="str">
        <f ca="1">IFERROR(INDEX(K:K,MATCH(ROWS($1:4),$X:$X,0)),"")</f>
        <v>https://nche.ed.gov/</v>
      </c>
      <c r="L103" s="122" t="str">
        <f ca="1">IFERROR(INDEX(L:L,MATCH(ROWS($1:4),$X:$X,0)),"")</f>
        <v>NCHE provides YHDP on-site TA to 11 rural grantees; entertains RFPs for on-site TA from 6 States per year</v>
      </c>
      <c r="M103" s="122">
        <f ca="1">IFERROR(INDEX(M:M,MATCH(ROWS($1:4),$X:$X,0)),"")</f>
        <v>0</v>
      </c>
      <c r="N103" s="122" t="str">
        <f ca="1">IFERROR(INDEX(N:N,MATCH(ROWS($1:4),$X:$X,0)),"")</f>
        <v>X</v>
      </c>
      <c r="O103" s="122" t="str">
        <f ca="1">IFERROR(INDEX(O:O,MATCH(ROWS($1:4),$X:$X,0)),"")</f>
        <v>X</v>
      </c>
      <c r="P103" s="122">
        <f ca="1">IFERROR(INDEX(P:P,MATCH(ROWS($1:4),$X:$X,0)),"")</f>
        <v>0</v>
      </c>
      <c r="Q103" s="122">
        <f ca="1">IFERROR(INDEX(Q:Q,MATCH(ROWS($1:4),$X:$X,0)),"")</f>
        <v>0</v>
      </c>
      <c r="R103" s="122" t="str">
        <f ca="1">IFERROR(INDEX(R:R,MATCH(ROWS($1:4),$X:$X,0)),"")</f>
        <v>X</v>
      </c>
      <c r="S103" s="122" t="str">
        <f ca="1">IFERROR(INDEX(S:S,MATCH(ROWS($1:4),$X:$X,0)),"")</f>
        <v>X</v>
      </c>
      <c r="T103" s="122">
        <f ca="1">IFERROR(INDEX(T:T,MATCH(ROWS($1:4),$X:$X,0)),"")</f>
        <v>0</v>
      </c>
    </row>
    <row r="104" spans="1:24" ht="75" x14ac:dyDescent="0.25">
      <c r="A104" s="186" t="str">
        <f ca="1">IFERROR(INDEX(A:A,MATCH(ROWS($1:5),$X:$X,0)),"")</f>
        <v>Adult Education and Family Literacy Act (AEFLA) (Title II of the Workforce Innovation and Opportunity Act (WIOA))</v>
      </c>
      <c r="B104" s="122" t="str">
        <f ca="1">IFERROR(INDEX(B:B,MATCH(ROWS($1:5),$X:$X,0)),"")</f>
        <v xml:space="preserve">U.S. Department of Education </v>
      </c>
      <c r="C104" s="122" t="str">
        <f ca="1">IFERROR(INDEX(C:C,MATCH(ROWS($1:5),$X:$X,0)),"")</f>
        <v>ED</v>
      </c>
      <c r="D104" s="122" t="str">
        <f ca="1">IFERROR(INDEX(D:D,MATCH(ROWS($1:5),$X:$X,0)),"")</f>
        <v>NO</v>
      </c>
      <c r="E104" s="122" t="str">
        <f ca="1">IFERROR(INDEX(E:E,MATCH(ROWS($1:5),$X:$X,0)),"")</f>
        <v>NO</v>
      </c>
      <c r="F104" s="122" t="str">
        <f ca="1">IFERROR(INDEX(F:F,MATCH(ROWS($1:5),$X:$X,0)),"")</f>
        <v>States and outlying areas (an eligible agency is the sole entity or agency in a State or an outlying area responsible
for administering or supervising policy for adult education
and literacy activities in the State or outlying area)</v>
      </c>
      <c r="G104" s="122" t="str">
        <f ca="1">IFERROR(INDEX(G:G,MATCH(ROWS($1:5),$X:$X,0)),"")</f>
        <v xml:space="preserve">Organizations of demonstrated effectiveness, including LEAs; community-based, faith-based, or volunteer literacy organizations; institutions of higher education; public or private nonprofit agencies; libraries; public housing authorities; other nonprofit institutions </v>
      </c>
      <c r="H104" s="122" t="str">
        <f ca="1">IFERROR(INDEX(H:H,MATCH(ROWS($1:5),$X:$X,0)),"")</f>
        <v>Grant</v>
      </c>
      <c r="I104" s="122" t="str">
        <f ca="1">IFERROR(INDEX(I:I,MATCH(ROWS($1:5),$X:$X,0)),"")</f>
        <v>Formula grants awarded to eligible agencies that have an approved WIOA Uniform or Combined State Plan.  Allocations are based in part on the number of qualifying
adults in the State or outlying area served by the eligible
agency as compared to the number of such adults in all States and
outlying areas. Eligible agencies award competitive subgrants to eligible providers at the local level.</v>
      </c>
      <c r="J104" s="122" t="str">
        <f ca="1">IFERROR(INDEX(J:J,MATCH(ROWS($1:5),$X:$X,0)),"")</f>
        <v>NO</v>
      </c>
      <c r="K104" s="122" t="str">
        <f ca="1">IFERROR(INDEX(K:K,MATCH(ROWS($1:5),$X:$X,0)),"")</f>
        <v>https://www2.ed.gov/about/offices/list/ovae/pi/AdultEd/wioa-reauthorization.html</v>
      </c>
      <c r="L104" s="122" t="str">
        <f ca="1">IFERROR(INDEX(L:L,MATCH(ROWS($1:5),$X:$X,0)),"")</f>
        <v>Adult education and literacy activities, including adult education, literacy, workplace
adult education and literacy activities, family literacy
activities, English language acquisition activities, integrated
English literacy and civics education, workforce preparation
activities, or integrated education and training.</v>
      </c>
      <c r="M104" s="122">
        <f ca="1">IFERROR(INDEX(M:M,MATCH(ROWS($1:5),$X:$X,0)),"")</f>
        <v>0</v>
      </c>
      <c r="N104" s="122">
        <f ca="1">IFERROR(INDEX(N:N,MATCH(ROWS($1:5),$X:$X,0)),"")</f>
        <v>0</v>
      </c>
      <c r="O104" s="122">
        <f ca="1">IFERROR(INDEX(O:O,MATCH(ROWS($1:5),$X:$X,0)),"")</f>
        <v>0</v>
      </c>
      <c r="P104" s="122">
        <f ca="1">IFERROR(INDEX(P:P,MATCH(ROWS($1:5),$X:$X,0)),"")</f>
        <v>0</v>
      </c>
      <c r="Q104" s="122">
        <f ca="1">IFERROR(INDEX(Q:Q,MATCH(ROWS($1:5),$X:$X,0)),"")</f>
        <v>0</v>
      </c>
      <c r="R104" s="122">
        <f ca="1">IFERROR(INDEX(R:R,MATCH(ROWS($1:5),$X:$X,0)),"")</f>
        <v>0</v>
      </c>
      <c r="S104" s="122">
        <f ca="1">IFERROR(INDEX(S:S,MATCH(ROWS($1:5),$X:$X,0)),"")</f>
        <v>0</v>
      </c>
      <c r="T104" s="122">
        <f ca="1">IFERROR(INDEX(T:T,MATCH(ROWS($1:5),$X:$X,0)),"")</f>
        <v>0</v>
      </c>
    </row>
    <row r="105" spans="1:24" ht="60" x14ac:dyDescent="0.25">
      <c r="A105" s="186" t="str">
        <f ca="1">IFERROR(INDEX(A:A,MATCH(ROWS($1:6),$X:$X,0)),"")</f>
        <v>Supplementat Nutrition Assistance Program (SNAP)</v>
      </c>
      <c r="B105" s="122" t="str">
        <f ca="1">IFERROR(INDEX(B:B,MATCH(ROWS($1:6),$X:$X,0)),"")</f>
        <v xml:space="preserve">U.S. Department of Agriculture </v>
      </c>
      <c r="C105" s="122" t="str">
        <f ca="1">IFERROR(INDEX(C:C,MATCH(ROWS($1:6),$X:$X,0)),"")</f>
        <v>USDA/FNS</v>
      </c>
      <c r="D105" s="122" t="str">
        <f ca="1">IFERROR(INDEX(D:D,MATCH(ROWS($1:6),$X:$X,0)),"")</f>
        <v>NO</v>
      </c>
      <c r="E105" s="122" t="str">
        <f ca="1">IFERROR(INDEX(E:E,MATCH(ROWS($1:6),$X:$X,0)),"")</f>
        <v>NO</v>
      </c>
      <c r="F105" s="122" t="str">
        <f ca="1">IFERROR(INDEX(F:F,MATCH(ROWS($1:6),$X:$X,0)),"")</f>
        <v>Must meet program income and other requirements.</v>
      </c>
      <c r="G105" s="122">
        <f ca="1">IFERROR(INDEX(G:G,MATCH(ROWS($1:6),$X:$X,0)),"")</f>
        <v>0</v>
      </c>
      <c r="H105" s="122" t="str">
        <f ca="1">IFERROR(INDEX(H:H,MATCH(ROWS($1:6),$X:$X,0)),"")</f>
        <v>Monthly allotments to eligible households</v>
      </c>
      <c r="I105" s="122" t="str">
        <f ca="1">IFERROR(INDEX(I:I,MATCH(ROWS($1:6),$X:$X,0)),"")</f>
        <v xml:space="preserve">FNS administers program, State agencies implement, providing nutrition assistance to eligible, low-income households. </v>
      </c>
      <c r="J105" s="122" t="str">
        <f ca="1">IFERROR(INDEX(J:J,MATCH(ROWS($1:6),$X:$X,0)),"")</f>
        <v>NO</v>
      </c>
      <c r="K105" s="122" t="str">
        <f ca="1">IFERROR(INDEX(K:K,MATCH(ROWS($1:6),$X:$X,0)),"")</f>
        <v>https://www.fns.usda.gov/snap/supplemental-nutrition-assistance-program-snap</v>
      </c>
      <c r="L105" s="122" t="str">
        <f ca="1">IFERROR(INDEX(L:L,MATCH(ROWS($1:6),$X:$X,0)),"")</f>
        <v>Participants use benefits to purchase eligible foods at authorized retailers.</v>
      </c>
      <c r="M105" s="122">
        <f ca="1">IFERROR(INDEX(M:M,MATCH(ROWS($1:6),$X:$X,0)),"")</f>
        <v>0</v>
      </c>
      <c r="N105" s="122">
        <f ca="1">IFERROR(INDEX(N:N,MATCH(ROWS($1:6),$X:$X,0)),"")</f>
        <v>0</v>
      </c>
      <c r="O105" s="122">
        <f ca="1">IFERROR(INDEX(O:O,MATCH(ROWS($1:6),$X:$X,0)),"")</f>
        <v>0</v>
      </c>
      <c r="P105" s="122">
        <f ca="1">IFERROR(INDEX(P:P,MATCH(ROWS($1:6),$X:$X,0)),"")</f>
        <v>0</v>
      </c>
      <c r="Q105" s="122">
        <f ca="1">IFERROR(INDEX(Q:Q,MATCH(ROWS($1:6),$X:$X,0)),"")</f>
        <v>0</v>
      </c>
      <c r="R105" s="122">
        <f ca="1">IFERROR(INDEX(R:R,MATCH(ROWS($1:6),$X:$X,0)),"")</f>
        <v>0</v>
      </c>
      <c r="S105" s="122">
        <f ca="1">IFERROR(INDEX(S:S,MATCH(ROWS($1:6),$X:$X,0)),"")</f>
        <v>0</v>
      </c>
      <c r="T105" s="122">
        <f ca="1">IFERROR(INDEX(T:T,MATCH(ROWS($1:6),$X:$X,0)),"")</f>
        <v>0</v>
      </c>
    </row>
    <row r="106" spans="1:24" ht="135" x14ac:dyDescent="0.25">
      <c r="A106" s="186" t="str">
        <f ca="1">IFERROR(INDEX(A:A,MATCH(ROWS($1:7),$X:$X,0)),"")</f>
        <v>Supplementat Nutrition Assistance Program (SNAP), SNAP Eduttion and Training (E&amp;T)</v>
      </c>
      <c r="B106" s="122" t="str">
        <f ca="1">IFERROR(INDEX(B:B,MATCH(ROWS($1:7),$X:$X,0)),"")</f>
        <v>U.S. Department of Agriculture</v>
      </c>
      <c r="C106" s="122" t="str">
        <f ca="1">IFERROR(INDEX(C:C,MATCH(ROWS($1:7),$X:$X,0)),"")</f>
        <v>USDA/FNS</v>
      </c>
      <c r="D106" s="122" t="str">
        <f ca="1">IFERROR(INDEX(D:D,MATCH(ROWS($1:7),$X:$X,0)),"")</f>
        <v>NO</v>
      </c>
      <c r="E106" s="122" t="str">
        <f ca="1">IFERROR(INDEX(E:E,MATCH(ROWS($1:7),$X:$X,0)),"")</f>
        <v>NO</v>
      </c>
      <c r="F106" s="122" t="str">
        <f ca="1">IFERROR(INDEX(F:F,MATCH(ROWS($1:7),$X:$X,0)),"")</f>
        <v>Applicants and recipients must already be approved for SNAP benefits.</v>
      </c>
      <c r="G106" s="122">
        <f ca="1">IFERROR(INDEX(G:G,MATCH(ROWS($1:7),$X:$X,0)),"")</f>
        <v>0</v>
      </c>
      <c r="H106" s="122" t="str">
        <f ca="1">IFERROR(INDEX(H:H,MATCH(ROWS($1:7),$X:$X,0)),"")</f>
        <v>Can include participant reimbursements for certain items.</v>
      </c>
      <c r="I106" s="122" t="str">
        <f ca="1">IFERROR(INDEX(I:I,MATCH(ROWS($1:7),$X:$X,0)),"")</f>
        <v>FNS administers program, State agencies implement, allowing SNAP beneficiaries to improve skills that can lead to a career and financial independence.</v>
      </c>
      <c r="J106" s="122" t="str">
        <f ca="1">IFERROR(INDEX(J:J,MATCH(ROWS($1:7),$X:$X,0)),"")</f>
        <v>Responding to the Employment and Training Needs of SNAP Participants Experiencing Homelessness and Housing Instabilit</v>
      </c>
      <c r="K106" s="122" t="str">
        <f ca="1">IFERROR(INDEX(K:K,MATCH(ROWS($1:7),$X:$X,0)),"")</f>
        <v>https://www.fns.usda.gov/snap/federal-jobs-training-programs;     https://snaptoskills.fns.usda.gov/sites/default/files/2018-08/Brief9_July2018_FINAL2_508comp.pdf</v>
      </c>
      <c r="L106" s="122" t="str">
        <f ca="1">IFERROR(INDEX(L:L,MATCH(ROWS($1:7),$X:$X,0)),"")</f>
        <v>Education and training for eligible program participants</v>
      </c>
      <c r="M106" s="122">
        <f ca="1">IFERROR(INDEX(M:M,MATCH(ROWS($1:7),$X:$X,0)),"")</f>
        <v>0</v>
      </c>
      <c r="N106" s="122">
        <f ca="1">IFERROR(INDEX(N:N,MATCH(ROWS($1:7),$X:$X,0)),"")</f>
        <v>0</v>
      </c>
      <c r="O106" s="122">
        <f ca="1">IFERROR(INDEX(O:O,MATCH(ROWS($1:7),$X:$X,0)),"")</f>
        <v>0</v>
      </c>
      <c r="P106" s="122">
        <f ca="1">IFERROR(INDEX(P:P,MATCH(ROWS($1:7),$X:$X,0)),"")</f>
        <v>0</v>
      </c>
      <c r="Q106" s="122">
        <f ca="1">IFERROR(INDEX(Q:Q,MATCH(ROWS($1:7),$X:$X,0)),"")</f>
        <v>0</v>
      </c>
      <c r="R106" s="122">
        <f ca="1">IFERROR(INDEX(R:R,MATCH(ROWS($1:7),$X:$X,0)),"")</f>
        <v>0</v>
      </c>
      <c r="S106" s="122">
        <f ca="1">IFERROR(INDEX(S:S,MATCH(ROWS($1:7),$X:$X,0)),"")</f>
        <v>0</v>
      </c>
      <c r="T106" s="122">
        <f ca="1">IFERROR(INDEX(T:T,MATCH(ROWS($1:7),$X:$X,0)),"")</f>
        <v>0</v>
      </c>
    </row>
    <row r="107" spans="1:24" ht="60" x14ac:dyDescent="0.25">
      <c r="A107" s="186" t="str">
        <f ca="1">IFERROR(INDEX(A:A,MATCH(ROWS($1:8),$X:$X,0)),"")</f>
        <v>Food Distribution Program on Indian Reservations (FDPIR)</v>
      </c>
      <c r="B107" s="122" t="str">
        <f ca="1">IFERROR(INDEX(B:B,MATCH(ROWS($1:8),$X:$X,0)),"")</f>
        <v>U.S. Department of Agriculture</v>
      </c>
      <c r="C107" s="122" t="str">
        <f ca="1">IFERROR(INDEX(C:C,MATCH(ROWS($1:8),$X:$X,0)),"")</f>
        <v>USDA/FNS</v>
      </c>
      <c r="D107" s="122" t="str">
        <f ca="1">IFERROR(INDEX(D:D,MATCH(ROWS($1:8),$X:$X,0)),"")</f>
        <v>NO</v>
      </c>
      <c r="E107" s="122" t="str">
        <f ca="1">IFERROR(INDEX(E:E,MATCH(ROWS($1:8),$X:$X,0)),"")</f>
        <v>NO</v>
      </c>
      <c r="F107" s="122" t="str">
        <f ca="1">IFERROR(INDEX(F:F,MATCH(ROWS($1:8),$X:$X,0)),"")</f>
        <v>Must meet program income and other requirements.</v>
      </c>
      <c r="G107" s="122">
        <f ca="1">IFERROR(INDEX(G:G,MATCH(ROWS($1:8),$X:$X,0)),"")</f>
        <v>0</v>
      </c>
      <c r="H107" s="122" t="str">
        <f ca="1">IFERROR(INDEX(H:H,MATCH(ROWS($1:8),$X:$X,0)),"")</f>
        <v>Grants to State agencies or Indian Tribal Organizations</v>
      </c>
      <c r="I107" s="122" t="str">
        <f ca="1">IFERROR(INDEX(I:I,MATCH(ROWS($1:8),$X:$X,0)),"")</f>
        <v>FNS administers program, State agencies and Indian Tribal Organizations implement, providing USDA Foods to low-income households, including the elderly, living on Indian reservations, and to Native American families residing in designated approved areas near reservations and in the State of Oklahoma.</v>
      </c>
      <c r="J107" s="122" t="str">
        <f ca="1">IFERROR(INDEX(J:J,MATCH(ROWS($1:8),$X:$X,0)),"")</f>
        <v>NO</v>
      </c>
      <c r="K107" s="122" t="str">
        <f ca="1">IFERROR(INDEX(K:K,MATCH(ROWS($1:8),$X:$X,0)),"")</f>
        <v>https://www.fns.usda.gov/fdpir/food-distribution-program-indian-reservations-fdpir</v>
      </c>
      <c r="L107" s="122" t="str">
        <f ca="1">IFERROR(INDEX(L:L,MATCH(ROWS($1:8),$X:$X,0)),"")</f>
        <v>Benefits used to  provide monthly food package for program  participants.</v>
      </c>
      <c r="M107" s="122">
        <f ca="1">IFERROR(INDEX(M:M,MATCH(ROWS($1:8),$X:$X,0)),"")</f>
        <v>0</v>
      </c>
      <c r="N107" s="122">
        <f ca="1">IFERROR(INDEX(N:N,MATCH(ROWS($1:8),$X:$X,0)),"")</f>
        <v>0</v>
      </c>
      <c r="O107" s="122">
        <f ca="1">IFERROR(INDEX(O:O,MATCH(ROWS($1:8),$X:$X,0)),"")</f>
        <v>0</v>
      </c>
      <c r="P107" s="122">
        <f ca="1">IFERROR(INDEX(P:P,MATCH(ROWS($1:8),$X:$X,0)),"")</f>
        <v>0</v>
      </c>
      <c r="Q107" s="122">
        <f ca="1">IFERROR(INDEX(Q:Q,MATCH(ROWS($1:8),$X:$X,0)),"")</f>
        <v>0</v>
      </c>
      <c r="R107" s="122">
        <f ca="1">IFERROR(INDEX(R:R,MATCH(ROWS($1:8),$X:$X,0)),"")</f>
        <v>0</v>
      </c>
      <c r="S107" s="122">
        <f ca="1">IFERROR(INDEX(S:S,MATCH(ROWS($1:8),$X:$X,0)),"")</f>
        <v>0</v>
      </c>
      <c r="T107" s="122">
        <f ca="1">IFERROR(INDEX(T:T,MATCH(ROWS($1:8),$X:$X,0)),"")</f>
        <v>0</v>
      </c>
    </row>
    <row r="108" spans="1:24" ht="45" x14ac:dyDescent="0.25">
      <c r="A108" s="186" t="str">
        <f ca="1">IFERROR(INDEX(A:A,MATCH(ROWS($1:9),$X:$X,0)),"")</f>
        <v>Special Supplemental Nutrition Program for Women, Infants, and Children (WIC)</v>
      </c>
      <c r="B108" s="122" t="str">
        <f ca="1">IFERROR(INDEX(B:B,MATCH(ROWS($1:9),$X:$X,0)),"")</f>
        <v>U.S. Department of Agriculture</v>
      </c>
      <c r="C108" s="122" t="str">
        <f ca="1">IFERROR(INDEX(C:C,MATCH(ROWS($1:9),$X:$X,0)),"")</f>
        <v>USDA/FNS</v>
      </c>
      <c r="D108" s="122" t="str">
        <f ca="1">IFERROR(INDEX(D:D,MATCH(ROWS($1:9),$X:$X,0)),"")</f>
        <v>NO</v>
      </c>
      <c r="E108" s="122" t="str">
        <f ca="1">IFERROR(INDEX(E:E,MATCH(ROWS($1:9),$X:$X,0)),"")</f>
        <v>NO</v>
      </c>
      <c r="F108" s="122" t="str">
        <f ca="1">IFERROR(INDEX(F:F,MATCH(ROWS($1:9),$X:$X,0)),"")</f>
        <v>Must meet program income and other requirements.</v>
      </c>
      <c r="G108" s="122">
        <f ca="1">IFERROR(INDEX(G:G,MATCH(ROWS($1:9),$X:$X,0)),"")</f>
        <v>0</v>
      </c>
      <c r="H108" s="122" t="str">
        <f ca="1">IFERROR(INDEX(H:H,MATCH(ROWS($1:9),$X:$X,0)),"")</f>
        <v>Grants to State agencies</v>
      </c>
      <c r="I108" s="122" t="str">
        <f ca="1">IFERROR(INDEX(I:I,MATCH(ROWS($1:9),$X:$X,0)),"")</f>
        <v>FNS administers program, State agencies implement, providing supplemental foods, health care referrals, and nutrition education to for low-income pregnant, breastfeeding, and non-breastfeeding postpartum women, and to infants and children up to age five, who are found to be at nutritional risk.</v>
      </c>
      <c r="J108" s="122" t="str">
        <f ca="1">IFERROR(INDEX(J:J,MATCH(ROWS($1:9),$X:$X,0)),"")</f>
        <v>NO</v>
      </c>
      <c r="K108" s="122" t="str">
        <f ca="1">IFERROR(INDEX(K:K,MATCH(ROWS($1:9),$X:$X,0)),"")</f>
        <v>https://www.fns.usda.gov/wic/women-infants-and-children-wic</v>
      </c>
      <c r="L108" s="122" t="str">
        <f ca="1">IFERROR(INDEX(L:L,MATCH(ROWS($1:9),$X:$X,0)),"")</f>
        <v>Benefits used to provide supplemental foods, nutrition education, and referrals to health services for eligible particpants</v>
      </c>
      <c r="M108" s="122">
        <f ca="1">IFERROR(INDEX(M:M,MATCH(ROWS($1:9),$X:$X,0)),"")</f>
        <v>0</v>
      </c>
      <c r="N108" s="122">
        <f ca="1">IFERROR(INDEX(N:N,MATCH(ROWS($1:9),$X:$X,0)),"")</f>
        <v>0</v>
      </c>
      <c r="O108" s="122">
        <f ca="1">IFERROR(INDEX(O:O,MATCH(ROWS($1:9),$X:$X,0)),"")</f>
        <v>0</v>
      </c>
      <c r="P108" s="122">
        <f ca="1">IFERROR(INDEX(P:P,MATCH(ROWS($1:9),$X:$X,0)),"")</f>
        <v>0</v>
      </c>
      <c r="Q108" s="122">
        <f ca="1">IFERROR(INDEX(Q:Q,MATCH(ROWS($1:9),$X:$X,0)),"")</f>
        <v>0</v>
      </c>
      <c r="R108" s="122">
        <f ca="1">IFERROR(INDEX(R:R,MATCH(ROWS($1:9),$X:$X,0)),"")</f>
        <v>0</v>
      </c>
      <c r="S108" s="122">
        <f ca="1">IFERROR(INDEX(S:S,MATCH(ROWS($1:9),$X:$X,0)),"")</f>
        <v>0</v>
      </c>
      <c r="T108" s="122">
        <f ca="1">IFERROR(INDEX(T:T,MATCH(ROWS($1:9),$X:$X,0)),"")</f>
        <v>0</v>
      </c>
    </row>
    <row r="109" spans="1:24" ht="30" x14ac:dyDescent="0.25">
      <c r="A109" s="186" t="str">
        <f ca="1">IFERROR(INDEX(A:A,MATCH(ROWS($1:10),$X:$X,0)),"")</f>
        <v>The National School Lunch  Program (NSLP)</v>
      </c>
      <c r="B109" s="122" t="str">
        <f ca="1">IFERROR(INDEX(B:B,MATCH(ROWS($1:10),$X:$X,0)),"")</f>
        <v>U.S. Department of Agriculture</v>
      </c>
      <c r="C109" s="122" t="str">
        <f ca="1">IFERROR(INDEX(C:C,MATCH(ROWS($1:10),$X:$X,0)),"")</f>
        <v>USDA/FNS</v>
      </c>
      <c r="D109" s="122" t="str">
        <f ca="1">IFERROR(INDEX(D:D,MATCH(ROWS($1:10),$X:$X,0)),"")</f>
        <v>NO</v>
      </c>
      <c r="E109" s="122" t="str">
        <f ca="1">IFERROR(INDEX(E:E,MATCH(ROWS($1:10),$X:$X,0)),"")</f>
        <v>NO</v>
      </c>
      <c r="F109" s="122" t="str">
        <f ca="1">IFERROR(INDEX(F:F,MATCH(ROWS($1:10),$X:$X,0)),"")</f>
        <v xml:space="preserve">Public and non-profit private schools and Residential Child Care Centers(RCCI)/School-aged children in schools or RCCIs participating in Program. </v>
      </c>
      <c r="G109" s="122">
        <f ca="1">IFERROR(INDEX(G:G,MATCH(ROWS($1:10),$X:$X,0)),"")</f>
        <v>0</v>
      </c>
      <c r="H109" s="122" t="str">
        <f ca="1">IFERROR(INDEX(H:H,MATCH(ROWS($1:10),$X:$X,0)),"")</f>
        <v>Grants to State agencies</v>
      </c>
      <c r="I109" s="122" t="str">
        <f ca="1">IFERROR(INDEX(I:I,MATCH(ROWS($1:10),$X:$X,0)),"")</f>
        <v>FNS administers program, State agencies implement, local school districts provide benefits to children attending school.</v>
      </c>
      <c r="J109" s="122" t="str">
        <f ca="1">IFERROR(INDEX(J:J,MATCH(ROWS($1:10),$X:$X,0)),"")</f>
        <v>NO</v>
      </c>
      <c r="K109" s="122" t="str">
        <f ca="1">IFERROR(INDEX(K:K,MATCH(ROWS($1:10),$X:$X,0)),"")</f>
        <v>https://www.fns.usda.gov/school-meals/child-nutrition-programs</v>
      </c>
      <c r="L109" s="122" t="str">
        <f ca="1">IFERROR(INDEX(L:L,MATCH(ROWS($1:10),$X:$X,0)),"")</f>
        <v>Benefits used to feed eligible children</v>
      </c>
      <c r="M109" s="122">
        <f ca="1">IFERROR(INDEX(M:M,MATCH(ROWS($1:10),$X:$X,0)),"")</f>
        <v>0</v>
      </c>
      <c r="N109" s="122">
        <f ca="1">IFERROR(INDEX(N:N,MATCH(ROWS($1:10),$X:$X,0)),"")</f>
        <v>0</v>
      </c>
      <c r="O109" s="122">
        <f ca="1">IFERROR(INDEX(O:O,MATCH(ROWS($1:10),$X:$X,0)),"")</f>
        <v>0</v>
      </c>
      <c r="P109" s="122">
        <f ca="1">IFERROR(INDEX(P:P,MATCH(ROWS($1:10),$X:$X,0)),"")</f>
        <v>0</v>
      </c>
      <c r="Q109" s="122">
        <f ca="1">IFERROR(INDEX(Q:Q,MATCH(ROWS($1:10),$X:$X,0)),"")</f>
        <v>0</v>
      </c>
      <c r="R109" s="122">
        <f ca="1">IFERROR(INDEX(R:R,MATCH(ROWS($1:10),$X:$X,0)),"")</f>
        <v>0</v>
      </c>
      <c r="S109" s="122">
        <f ca="1">IFERROR(INDEX(S:S,MATCH(ROWS($1:10),$X:$X,0)),"")</f>
        <v>0</v>
      </c>
      <c r="T109" s="122">
        <f ca="1">IFERROR(INDEX(T:T,MATCH(ROWS($1:10),$X:$X,0)),"")</f>
        <v>0</v>
      </c>
    </row>
    <row r="110" spans="1:24" ht="30" x14ac:dyDescent="0.25">
      <c r="A110" s="186" t="str">
        <f ca="1">IFERROR(INDEX(A:A,MATCH(ROWS($1:11),$X:$X,0)),"")</f>
        <v>The Summer Food Service Program (SFSP)</v>
      </c>
      <c r="B110" s="122" t="str">
        <f ca="1">IFERROR(INDEX(B:B,MATCH(ROWS($1:11),$X:$X,0)),"")</f>
        <v>U.S. Department of Agriculture</v>
      </c>
      <c r="C110" s="122" t="str">
        <f ca="1">IFERROR(INDEX(C:C,MATCH(ROWS($1:11),$X:$X,0)),"")</f>
        <v>USDA/FNS</v>
      </c>
      <c r="D110" s="122" t="str">
        <f ca="1">IFERROR(INDEX(D:D,MATCH(ROWS($1:11),$X:$X,0)),"")</f>
        <v>NO</v>
      </c>
      <c r="E110" s="122" t="str">
        <f ca="1">IFERROR(INDEX(E:E,MATCH(ROWS($1:11),$X:$X,0)),"")</f>
        <v>NO</v>
      </c>
      <c r="F110" s="122" t="str">
        <f ca="1">IFERROR(INDEX(F:F,MATCH(ROWS($1:11),$X:$X,0)),"")</f>
        <v>Any child that attends a site in an area where poor economic conditions exist, or meets program income and other requirements</v>
      </c>
      <c r="G110" s="122">
        <f ca="1">IFERROR(INDEX(G:G,MATCH(ROWS($1:11),$X:$X,0)),"")</f>
        <v>0</v>
      </c>
      <c r="H110" s="122" t="str">
        <f ca="1">IFERROR(INDEX(H:H,MATCH(ROWS($1:11),$X:$X,0)),"")</f>
        <v>Grants to State agencies</v>
      </c>
      <c r="I110" s="122" t="str">
        <f ca="1">IFERROR(INDEX(I:I,MATCH(ROWS($1:11),$X:$X,0)),"")</f>
        <v xml:space="preserve">FNS administers program, State agencies implement, sponsors provide the benefit to eligible children. </v>
      </c>
      <c r="J110" s="122" t="str">
        <f ca="1">IFERROR(INDEX(J:J,MATCH(ROWS($1:11),$X:$X,0)),"")</f>
        <v>NO</v>
      </c>
      <c r="K110" s="122" t="str">
        <f ca="1">IFERROR(INDEX(K:K,MATCH(ROWS($1:11),$X:$X,0)),"")</f>
        <v>https://www.fns.usda.gov/sfsp/summer-food-service-program</v>
      </c>
      <c r="L110" s="122" t="str">
        <f ca="1">IFERROR(INDEX(L:L,MATCH(ROWS($1:11),$X:$X,0)),"")</f>
        <v>Benefits used to feed eligible children</v>
      </c>
      <c r="M110" s="122">
        <f ca="1">IFERROR(INDEX(M:M,MATCH(ROWS($1:11),$X:$X,0)),"")</f>
        <v>0</v>
      </c>
      <c r="N110" s="122">
        <f ca="1">IFERROR(INDEX(N:N,MATCH(ROWS($1:11),$X:$X,0)),"")</f>
        <v>0</v>
      </c>
      <c r="O110" s="122">
        <f ca="1">IFERROR(INDEX(O:O,MATCH(ROWS($1:11),$X:$X,0)),"")</f>
        <v>0</v>
      </c>
      <c r="P110" s="122">
        <f ca="1">IFERROR(INDEX(P:P,MATCH(ROWS($1:11),$X:$X,0)),"")</f>
        <v>0</v>
      </c>
      <c r="Q110" s="122">
        <f ca="1">IFERROR(INDEX(Q:Q,MATCH(ROWS($1:11),$X:$X,0)),"")</f>
        <v>0</v>
      </c>
      <c r="R110" s="122">
        <f ca="1">IFERROR(INDEX(R:R,MATCH(ROWS($1:11),$X:$X,0)),"")</f>
        <v>0</v>
      </c>
      <c r="S110" s="122">
        <f ca="1">IFERROR(INDEX(S:S,MATCH(ROWS($1:11),$X:$X,0)),"")</f>
        <v>0</v>
      </c>
      <c r="T110" s="122">
        <f ca="1">IFERROR(INDEX(T:T,MATCH(ROWS($1:11),$X:$X,0)),"")</f>
        <v>0</v>
      </c>
    </row>
    <row r="111" spans="1:24" x14ac:dyDescent="0.25">
      <c r="A111" s="186" t="str">
        <f ca="1">IFERROR(INDEX(A:A,MATCH(ROWS($1:12),$X:$X,0)),"")</f>
        <v/>
      </c>
      <c r="B111" s="122" t="str">
        <f ca="1">IFERROR(INDEX(B:B,MATCH(ROWS($1:12),$X:$X,0)),"")</f>
        <v/>
      </c>
      <c r="C111" s="122" t="str">
        <f ca="1">IFERROR(INDEX(C:C,MATCH(ROWS($1:12),$X:$X,0)),"")</f>
        <v/>
      </c>
      <c r="D111" s="122" t="str">
        <f ca="1">IFERROR(INDEX(D:D,MATCH(ROWS($1:12),$X:$X,0)),"")</f>
        <v/>
      </c>
      <c r="E111" s="122" t="str">
        <f ca="1">IFERROR(INDEX(E:E,MATCH(ROWS($1:12),$X:$X,0)),"")</f>
        <v/>
      </c>
      <c r="F111" s="122" t="str">
        <f ca="1">IFERROR(INDEX(F:F,MATCH(ROWS($1:12),$X:$X,0)),"")</f>
        <v/>
      </c>
      <c r="G111" s="122" t="str">
        <f ca="1">IFERROR(INDEX(G:G,MATCH(ROWS($1:12),$X:$X,0)),"")</f>
        <v/>
      </c>
      <c r="H111" s="122" t="str">
        <f ca="1">IFERROR(INDEX(H:H,MATCH(ROWS($1:12),$X:$X,0)),"")</f>
        <v/>
      </c>
      <c r="I111" s="122" t="str">
        <f ca="1">IFERROR(INDEX(I:I,MATCH(ROWS($1:12),$X:$X,0)),"")</f>
        <v/>
      </c>
      <c r="J111" s="122" t="str">
        <f ca="1">IFERROR(INDEX(J:J,MATCH(ROWS($1:12),$X:$X,0)),"")</f>
        <v/>
      </c>
      <c r="K111" s="122" t="str">
        <f ca="1">IFERROR(INDEX(K:K,MATCH(ROWS($1:12),$X:$X,0)),"")</f>
        <v/>
      </c>
      <c r="L111" s="122" t="str">
        <f ca="1">IFERROR(INDEX(L:L,MATCH(ROWS($1:12),$X:$X,0)),"")</f>
        <v/>
      </c>
      <c r="M111" s="122" t="str">
        <f ca="1">IFERROR(INDEX(M:M,MATCH(ROWS($1:12),$X:$X,0)),"")</f>
        <v/>
      </c>
      <c r="N111" s="122" t="str">
        <f ca="1">IFERROR(INDEX(N:N,MATCH(ROWS($1:12),$X:$X,0)),"")</f>
        <v/>
      </c>
      <c r="O111" s="122" t="str">
        <f ca="1">IFERROR(INDEX(O:O,MATCH(ROWS($1:12),$X:$X,0)),"")</f>
        <v/>
      </c>
      <c r="P111" s="122" t="str">
        <f ca="1">IFERROR(INDEX(P:P,MATCH(ROWS($1:12),$X:$X,0)),"")</f>
        <v/>
      </c>
      <c r="Q111" s="122" t="str">
        <f ca="1">IFERROR(INDEX(Q:Q,MATCH(ROWS($1:12),$X:$X,0)),"")</f>
        <v/>
      </c>
      <c r="R111" s="122" t="str">
        <f ca="1">IFERROR(INDEX(R:R,MATCH(ROWS($1:12),$X:$X,0)),"")</f>
        <v/>
      </c>
      <c r="S111" s="122" t="str">
        <f ca="1">IFERROR(INDEX(S:S,MATCH(ROWS($1:12),$X:$X,0)),"")</f>
        <v/>
      </c>
      <c r="T111" s="122" t="str">
        <f ca="1">IFERROR(INDEX(T:T,MATCH(ROWS($1:12),$X:$X,0)),"")</f>
        <v/>
      </c>
    </row>
    <row r="112" spans="1:24" x14ac:dyDescent="0.25">
      <c r="A112" s="186" t="str">
        <f ca="1">IFERROR(INDEX(A:A,MATCH(ROWS($1:13),$X:$X,0)),"")</f>
        <v/>
      </c>
      <c r="B112" s="122" t="str">
        <f ca="1">IFERROR(INDEX(B:B,MATCH(ROWS($1:13),$X:$X,0)),"")</f>
        <v/>
      </c>
      <c r="C112" s="122" t="str">
        <f ca="1">IFERROR(INDEX(C:C,MATCH(ROWS($1:13),$X:$X,0)),"")</f>
        <v/>
      </c>
      <c r="D112" s="122" t="str">
        <f ca="1">IFERROR(INDEX(D:D,MATCH(ROWS($1:13),$X:$X,0)),"")</f>
        <v/>
      </c>
      <c r="E112" s="122" t="str">
        <f ca="1">IFERROR(INDEX(E:E,MATCH(ROWS($1:13),$X:$X,0)),"")</f>
        <v/>
      </c>
      <c r="F112" s="122" t="str">
        <f ca="1">IFERROR(INDEX(F:F,MATCH(ROWS($1:13),$X:$X,0)),"")</f>
        <v/>
      </c>
      <c r="G112" s="122" t="str">
        <f ca="1">IFERROR(INDEX(G:G,MATCH(ROWS($1:13),$X:$X,0)),"")</f>
        <v/>
      </c>
      <c r="H112" s="122" t="str">
        <f ca="1">IFERROR(INDEX(H:H,MATCH(ROWS($1:13),$X:$X,0)),"")</f>
        <v/>
      </c>
      <c r="I112" s="122" t="str">
        <f ca="1">IFERROR(INDEX(I:I,MATCH(ROWS($1:13),$X:$X,0)),"")</f>
        <v/>
      </c>
      <c r="J112" s="122" t="str">
        <f ca="1">IFERROR(INDEX(J:J,MATCH(ROWS($1:13),$X:$X,0)),"")</f>
        <v/>
      </c>
      <c r="K112" s="122" t="str">
        <f ca="1">IFERROR(INDEX(K:K,MATCH(ROWS($1:13),$X:$X,0)),"")</f>
        <v/>
      </c>
      <c r="L112" s="122" t="str">
        <f ca="1">IFERROR(INDEX(L:L,MATCH(ROWS($1:13),$X:$X,0)),"")</f>
        <v/>
      </c>
      <c r="M112" s="122" t="str">
        <f ca="1">IFERROR(INDEX(M:M,MATCH(ROWS($1:13),$X:$X,0)),"")</f>
        <v/>
      </c>
      <c r="N112" s="122" t="str">
        <f ca="1">IFERROR(INDEX(N:N,MATCH(ROWS($1:13),$X:$X,0)),"")</f>
        <v/>
      </c>
      <c r="O112" s="122" t="str">
        <f ca="1">IFERROR(INDEX(O:O,MATCH(ROWS($1:13),$X:$X,0)),"")</f>
        <v/>
      </c>
      <c r="P112" s="122" t="str">
        <f ca="1">IFERROR(INDEX(P:P,MATCH(ROWS($1:13),$X:$X,0)),"")</f>
        <v/>
      </c>
      <c r="Q112" s="122" t="str">
        <f ca="1">IFERROR(INDEX(Q:Q,MATCH(ROWS($1:13),$X:$X,0)),"")</f>
        <v/>
      </c>
      <c r="R112" s="122" t="str">
        <f ca="1">IFERROR(INDEX(R:R,MATCH(ROWS($1:13),$X:$X,0)),"")</f>
        <v/>
      </c>
      <c r="S112" s="122" t="str">
        <f ca="1">IFERROR(INDEX(S:S,MATCH(ROWS($1:13),$X:$X,0)),"")</f>
        <v/>
      </c>
      <c r="T112" s="122" t="str">
        <f ca="1">IFERROR(INDEX(T:T,MATCH(ROWS($1:13),$X:$X,0)),"")</f>
        <v/>
      </c>
    </row>
    <row r="113" spans="1:20" x14ac:dyDescent="0.25">
      <c r="A113" s="186" t="str">
        <f ca="1">IFERROR(INDEX(A:A,MATCH(ROWS($1:14),$X:$X,0)),"")</f>
        <v/>
      </c>
      <c r="B113" s="122" t="str">
        <f ca="1">IFERROR(INDEX(B:B,MATCH(ROWS($1:14),$X:$X,0)),"")</f>
        <v/>
      </c>
      <c r="C113" s="122" t="str">
        <f ca="1">IFERROR(INDEX(C:C,MATCH(ROWS($1:14),$X:$X,0)),"")</f>
        <v/>
      </c>
      <c r="D113" s="122" t="str">
        <f ca="1">IFERROR(INDEX(D:D,MATCH(ROWS($1:14),$X:$X,0)),"")</f>
        <v/>
      </c>
      <c r="E113" s="122" t="str">
        <f ca="1">IFERROR(INDEX(E:E,MATCH(ROWS($1:14),$X:$X,0)),"")</f>
        <v/>
      </c>
      <c r="F113" s="122" t="str">
        <f ca="1">IFERROR(INDEX(F:F,MATCH(ROWS($1:14),$X:$X,0)),"")</f>
        <v/>
      </c>
      <c r="G113" s="122" t="str">
        <f ca="1">IFERROR(INDEX(G:G,MATCH(ROWS($1:14),$X:$X,0)),"")</f>
        <v/>
      </c>
      <c r="H113" s="122" t="str">
        <f ca="1">IFERROR(INDEX(H:H,MATCH(ROWS($1:14),$X:$X,0)),"")</f>
        <v/>
      </c>
      <c r="I113" s="122" t="str">
        <f ca="1">IFERROR(INDEX(I:I,MATCH(ROWS($1:14),$X:$X,0)),"")</f>
        <v/>
      </c>
      <c r="J113" s="122" t="str">
        <f ca="1">IFERROR(INDEX(J:J,MATCH(ROWS($1:14),$X:$X,0)),"")</f>
        <v/>
      </c>
      <c r="K113" s="122" t="str">
        <f ca="1">IFERROR(INDEX(K:K,MATCH(ROWS($1:14),$X:$X,0)),"")</f>
        <v/>
      </c>
      <c r="L113" s="122" t="str">
        <f ca="1">IFERROR(INDEX(L:L,MATCH(ROWS($1:14),$X:$X,0)),"")</f>
        <v/>
      </c>
      <c r="M113" s="122" t="str">
        <f ca="1">IFERROR(INDEX(M:M,MATCH(ROWS($1:14),$X:$X,0)),"")</f>
        <v/>
      </c>
      <c r="N113" s="122" t="str">
        <f ca="1">IFERROR(INDEX(N:N,MATCH(ROWS($1:14),$X:$X,0)),"")</f>
        <v/>
      </c>
      <c r="O113" s="122" t="str">
        <f ca="1">IFERROR(INDEX(O:O,MATCH(ROWS($1:14),$X:$X,0)),"")</f>
        <v/>
      </c>
      <c r="P113" s="122" t="str">
        <f ca="1">IFERROR(INDEX(P:P,MATCH(ROWS($1:14),$X:$X,0)),"")</f>
        <v/>
      </c>
      <c r="Q113" s="122" t="str">
        <f ca="1">IFERROR(INDEX(Q:Q,MATCH(ROWS($1:14),$X:$X,0)),"")</f>
        <v/>
      </c>
      <c r="R113" s="122" t="str">
        <f ca="1">IFERROR(INDEX(R:R,MATCH(ROWS($1:14),$X:$X,0)),"")</f>
        <v/>
      </c>
      <c r="S113" s="122" t="str">
        <f ca="1">IFERROR(INDEX(S:S,MATCH(ROWS($1:14),$X:$X,0)),"")</f>
        <v/>
      </c>
      <c r="T113" s="122" t="str">
        <f ca="1">IFERROR(INDEX(T:T,MATCH(ROWS($1:14),$X:$X,0)),"")</f>
        <v/>
      </c>
    </row>
    <row r="114" spans="1:20" x14ac:dyDescent="0.25">
      <c r="A114" s="186" t="str">
        <f ca="1">IFERROR(INDEX(A:A,MATCH(ROWS($1:15),$X:$X,0)),"")</f>
        <v/>
      </c>
      <c r="B114" s="122" t="str">
        <f ca="1">IFERROR(INDEX(B:B,MATCH(ROWS($1:15),$X:$X,0)),"")</f>
        <v/>
      </c>
      <c r="C114" s="122" t="str">
        <f ca="1">IFERROR(INDEX(C:C,MATCH(ROWS($1:15),$X:$X,0)),"")</f>
        <v/>
      </c>
      <c r="D114" s="122" t="str">
        <f ca="1">IFERROR(INDEX(D:D,MATCH(ROWS($1:15),$X:$X,0)),"")</f>
        <v/>
      </c>
      <c r="E114" s="122" t="str">
        <f ca="1">IFERROR(INDEX(E:E,MATCH(ROWS($1:15),$X:$X,0)),"")</f>
        <v/>
      </c>
      <c r="F114" s="122" t="str">
        <f ca="1">IFERROR(INDEX(F:F,MATCH(ROWS($1:15),$X:$X,0)),"")</f>
        <v/>
      </c>
      <c r="G114" s="122" t="str">
        <f ca="1">IFERROR(INDEX(G:G,MATCH(ROWS($1:15),$X:$X,0)),"")</f>
        <v/>
      </c>
      <c r="H114" s="122" t="str">
        <f ca="1">IFERROR(INDEX(H:H,MATCH(ROWS($1:15),$X:$X,0)),"")</f>
        <v/>
      </c>
      <c r="I114" s="122" t="str">
        <f ca="1">IFERROR(INDEX(I:I,MATCH(ROWS($1:15),$X:$X,0)),"")</f>
        <v/>
      </c>
      <c r="J114" s="122" t="str">
        <f ca="1">IFERROR(INDEX(J:J,MATCH(ROWS($1:15),$X:$X,0)),"")</f>
        <v/>
      </c>
      <c r="K114" s="122" t="str">
        <f ca="1">IFERROR(INDEX(K:K,MATCH(ROWS($1:15),$X:$X,0)),"")</f>
        <v/>
      </c>
      <c r="L114" s="122" t="str">
        <f ca="1">IFERROR(INDEX(L:L,MATCH(ROWS($1:15),$X:$X,0)),"")</f>
        <v/>
      </c>
      <c r="M114" s="122" t="str">
        <f ca="1">IFERROR(INDEX(M:M,MATCH(ROWS($1:15),$X:$X,0)),"")</f>
        <v/>
      </c>
      <c r="N114" s="122" t="str">
        <f ca="1">IFERROR(INDEX(N:N,MATCH(ROWS($1:15),$X:$X,0)),"")</f>
        <v/>
      </c>
      <c r="O114" s="122" t="str">
        <f ca="1">IFERROR(INDEX(O:O,MATCH(ROWS($1:15),$X:$X,0)),"")</f>
        <v/>
      </c>
      <c r="P114" s="122" t="str">
        <f ca="1">IFERROR(INDEX(P:P,MATCH(ROWS($1:15),$X:$X,0)),"")</f>
        <v/>
      </c>
      <c r="Q114" s="122" t="str">
        <f ca="1">IFERROR(INDEX(Q:Q,MATCH(ROWS($1:15),$X:$X,0)),"")</f>
        <v/>
      </c>
      <c r="R114" s="122" t="str">
        <f ca="1">IFERROR(INDEX(R:R,MATCH(ROWS($1:15),$X:$X,0)),"")</f>
        <v/>
      </c>
      <c r="S114" s="122" t="str">
        <f ca="1">IFERROR(INDEX(S:S,MATCH(ROWS($1:15),$X:$X,0)),"")</f>
        <v/>
      </c>
      <c r="T114" s="122" t="str">
        <f ca="1">IFERROR(INDEX(T:T,MATCH(ROWS($1:15),$X:$X,0)),"")</f>
        <v/>
      </c>
    </row>
    <row r="115" spans="1:20" x14ac:dyDescent="0.25">
      <c r="A115" s="186" t="str">
        <f ca="1">IFERROR(INDEX(A:A,MATCH(ROWS($1:16),$X:$X,0)),"")</f>
        <v/>
      </c>
      <c r="B115" s="122" t="str">
        <f ca="1">IFERROR(INDEX(B:B,MATCH(ROWS($1:16),$X:$X,0)),"")</f>
        <v/>
      </c>
      <c r="C115" s="122" t="str">
        <f ca="1">IFERROR(INDEX(C:C,MATCH(ROWS($1:16),$X:$X,0)),"")</f>
        <v/>
      </c>
      <c r="D115" s="122" t="str">
        <f ca="1">IFERROR(INDEX(D:D,MATCH(ROWS($1:16),$X:$X,0)),"")</f>
        <v/>
      </c>
      <c r="E115" s="122" t="str">
        <f ca="1">IFERROR(INDEX(E:E,MATCH(ROWS($1:16),$X:$X,0)),"")</f>
        <v/>
      </c>
      <c r="F115" s="122" t="str">
        <f ca="1">IFERROR(INDEX(F:F,MATCH(ROWS($1:16),$X:$X,0)),"")</f>
        <v/>
      </c>
      <c r="G115" s="122" t="str">
        <f ca="1">IFERROR(INDEX(G:G,MATCH(ROWS($1:16),$X:$X,0)),"")</f>
        <v/>
      </c>
      <c r="H115" s="122" t="str">
        <f ca="1">IFERROR(INDEX(H:H,MATCH(ROWS($1:16),$X:$X,0)),"")</f>
        <v/>
      </c>
      <c r="I115" s="122" t="str">
        <f ca="1">IFERROR(INDEX(I:I,MATCH(ROWS($1:16),$X:$X,0)),"")</f>
        <v/>
      </c>
      <c r="J115" s="122" t="str">
        <f ca="1">IFERROR(INDEX(J:J,MATCH(ROWS($1:16),$X:$X,0)),"")</f>
        <v/>
      </c>
      <c r="K115" s="122" t="str">
        <f ca="1">IFERROR(INDEX(K:K,MATCH(ROWS($1:16),$X:$X,0)),"")</f>
        <v/>
      </c>
      <c r="L115" s="122" t="str">
        <f ca="1">IFERROR(INDEX(L:L,MATCH(ROWS($1:16),$X:$X,0)),"")</f>
        <v/>
      </c>
      <c r="M115" s="122" t="str">
        <f ca="1">IFERROR(INDEX(M:M,MATCH(ROWS($1:16),$X:$X,0)),"")</f>
        <v/>
      </c>
      <c r="N115" s="122" t="str">
        <f ca="1">IFERROR(INDEX(N:N,MATCH(ROWS($1:16),$X:$X,0)),"")</f>
        <v/>
      </c>
      <c r="O115" s="122" t="str">
        <f ca="1">IFERROR(INDEX(O:O,MATCH(ROWS($1:16),$X:$X,0)),"")</f>
        <v/>
      </c>
      <c r="P115" s="122" t="str">
        <f ca="1">IFERROR(INDEX(P:P,MATCH(ROWS($1:16),$X:$X,0)),"")</f>
        <v/>
      </c>
      <c r="Q115" s="122" t="str">
        <f ca="1">IFERROR(INDEX(Q:Q,MATCH(ROWS($1:16),$X:$X,0)),"")</f>
        <v/>
      </c>
      <c r="R115" s="122" t="str">
        <f ca="1">IFERROR(INDEX(R:R,MATCH(ROWS($1:16),$X:$X,0)),"")</f>
        <v/>
      </c>
      <c r="S115" s="122" t="str">
        <f ca="1">IFERROR(INDEX(S:S,MATCH(ROWS($1:16),$X:$X,0)),"")</f>
        <v/>
      </c>
      <c r="T115" s="122" t="str">
        <f ca="1">IFERROR(INDEX(T:T,MATCH(ROWS($1:16),$X:$X,0)),"")</f>
        <v/>
      </c>
    </row>
    <row r="116" spans="1:20" x14ac:dyDescent="0.25">
      <c r="A116" s="186" t="str">
        <f ca="1">IFERROR(INDEX(A:A,MATCH(ROWS($1:17),$X:$X,0)),"")</f>
        <v/>
      </c>
      <c r="B116" s="122" t="str">
        <f ca="1">IFERROR(INDEX(B:B,MATCH(ROWS($1:17),$X:$X,0)),"")</f>
        <v/>
      </c>
      <c r="C116" s="122" t="str">
        <f ca="1">IFERROR(INDEX(C:C,MATCH(ROWS($1:17),$X:$X,0)),"")</f>
        <v/>
      </c>
      <c r="D116" s="122" t="str">
        <f ca="1">IFERROR(INDEX(D:D,MATCH(ROWS($1:17),$X:$X,0)),"")</f>
        <v/>
      </c>
      <c r="E116" s="122" t="str">
        <f ca="1">IFERROR(INDEX(E:E,MATCH(ROWS($1:17),$X:$X,0)),"")</f>
        <v/>
      </c>
      <c r="F116" s="122" t="str">
        <f ca="1">IFERROR(INDEX(F:F,MATCH(ROWS($1:17),$X:$X,0)),"")</f>
        <v/>
      </c>
      <c r="G116" s="122" t="str">
        <f ca="1">IFERROR(INDEX(G:G,MATCH(ROWS($1:17),$X:$X,0)),"")</f>
        <v/>
      </c>
      <c r="H116" s="122" t="str">
        <f ca="1">IFERROR(INDEX(H:H,MATCH(ROWS($1:17),$X:$X,0)),"")</f>
        <v/>
      </c>
      <c r="I116" s="122" t="str">
        <f ca="1">IFERROR(INDEX(I:I,MATCH(ROWS($1:17),$X:$X,0)),"")</f>
        <v/>
      </c>
      <c r="J116" s="122" t="str">
        <f ca="1">IFERROR(INDEX(J:J,MATCH(ROWS($1:17),$X:$X,0)),"")</f>
        <v/>
      </c>
      <c r="K116" s="122" t="str">
        <f ca="1">IFERROR(INDEX(K:K,MATCH(ROWS($1:17),$X:$X,0)),"")</f>
        <v/>
      </c>
      <c r="L116" s="122" t="str">
        <f ca="1">IFERROR(INDEX(L:L,MATCH(ROWS($1:17),$X:$X,0)),"")</f>
        <v/>
      </c>
      <c r="M116" s="122" t="str">
        <f ca="1">IFERROR(INDEX(M:M,MATCH(ROWS($1:17),$X:$X,0)),"")</f>
        <v/>
      </c>
      <c r="N116" s="122" t="str">
        <f ca="1">IFERROR(INDEX(N:N,MATCH(ROWS($1:17),$X:$X,0)),"")</f>
        <v/>
      </c>
      <c r="O116" s="122" t="str">
        <f ca="1">IFERROR(INDEX(O:O,MATCH(ROWS($1:17),$X:$X,0)),"")</f>
        <v/>
      </c>
      <c r="P116" s="122" t="str">
        <f ca="1">IFERROR(INDEX(P:P,MATCH(ROWS($1:17),$X:$X,0)),"")</f>
        <v/>
      </c>
      <c r="Q116" s="122" t="str">
        <f ca="1">IFERROR(INDEX(Q:Q,MATCH(ROWS($1:17),$X:$X,0)),"")</f>
        <v/>
      </c>
      <c r="R116" s="122" t="str">
        <f ca="1">IFERROR(INDEX(R:R,MATCH(ROWS($1:17),$X:$X,0)),"")</f>
        <v/>
      </c>
      <c r="S116" s="122" t="str">
        <f ca="1">IFERROR(INDEX(S:S,MATCH(ROWS($1:17),$X:$X,0)),"")</f>
        <v/>
      </c>
      <c r="T116" s="122" t="str">
        <f ca="1">IFERROR(INDEX(T:T,MATCH(ROWS($1:17),$X:$X,0)),"")</f>
        <v/>
      </c>
    </row>
    <row r="117" spans="1:20" x14ac:dyDescent="0.25">
      <c r="A117" s="186" t="str">
        <f ca="1">IFERROR(INDEX(A:A,MATCH(ROWS($1:18),$X:$X,0)),"")</f>
        <v/>
      </c>
      <c r="B117" s="122" t="str">
        <f ca="1">IFERROR(INDEX(B:B,MATCH(ROWS($1:18),$X:$X,0)),"")</f>
        <v/>
      </c>
      <c r="C117" s="122" t="str">
        <f ca="1">IFERROR(INDEX(C:C,MATCH(ROWS($1:18),$X:$X,0)),"")</f>
        <v/>
      </c>
      <c r="D117" s="122" t="str">
        <f ca="1">IFERROR(INDEX(D:D,MATCH(ROWS($1:18),$X:$X,0)),"")</f>
        <v/>
      </c>
      <c r="E117" s="122" t="str">
        <f ca="1">IFERROR(INDEX(E:E,MATCH(ROWS($1:18),$X:$X,0)),"")</f>
        <v/>
      </c>
      <c r="F117" s="122" t="str">
        <f ca="1">IFERROR(INDEX(F:F,MATCH(ROWS($1:18),$X:$X,0)),"")</f>
        <v/>
      </c>
      <c r="G117" s="122" t="str">
        <f ca="1">IFERROR(INDEX(G:G,MATCH(ROWS($1:18),$X:$X,0)),"")</f>
        <v/>
      </c>
      <c r="H117" s="122" t="str">
        <f ca="1">IFERROR(INDEX(H:H,MATCH(ROWS($1:18),$X:$X,0)),"")</f>
        <v/>
      </c>
      <c r="I117" s="122" t="str">
        <f ca="1">IFERROR(INDEX(I:I,MATCH(ROWS($1:18),$X:$X,0)),"")</f>
        <v/>
      </c>
      <c r="J117" s="122" t="str">
        <f ca="1">IFERROR(INDEX(J:J,MATCH(ROWS($1:18),$X:$X,0)),"")</f>
        <v/>
      </c>
      <c r="K117" s="122" t="str">
        <f ca="1">IFERROR(INDEX(K:K,MATCH(ROWS($1:18),$X:$X,0)),"")</f>
        <v/>
      </c>
      <c r="L117" s="122" t="str">
        <f ca="1">IFERROR(INDEX(L:L,MATCH(ROWS($1:18),$X:$X,0)),"")</f>
        <v/>
      </c>
      <c r="M117" s="122" t="str">
        <f ca="1">IFERROR(INDEX(M:M,MATCH(ROWS($1:18),$X:$X,0)),"")</f>
        <v/>
      </c>
      <c r="N117" s="122" t="str">
        <f ca="1">IFERROR(INDEX(N:N,MATCH(ROWS($1:18),$X:$X,0)),"")</f>
        <v/>
      </c>
      <c r="O117" s="122" t="str">
        <f ca="1">IFERROR(INDEX(O:O,MATCH(ROWS($1:18),$X:$X,0)),"")</f>
        <v/>
      </c>
      <c r="P117" s="122" t="str">
        <f ca="1">IFERROR(INDEX(P:P,MATCH(ROWS($1:18),$X:$X,0)),"")</f>
        <v/>
      </c>
      <c r="Q117" s="122" t="str">
        <f ca="1">IFERROR(INDEX(Q:Q,MATCH(ROWS($1:18),$X:$X,0)),"")</f>
        <v/>
      </c>
      <c r="R117" s="122" t="str">
        <f ca="1">IFERROR(INDEX(R:R,MATCH(ROWS($1:18),$X:$X,0)),"")</f>
        <v/>
      </c>
      <c r="S117" s="122" t="str">
        <f ca="1">IFERROR(INDEX(S:S,MATCH(ROWS($1:18),$X:$X,0)),"")</f>
        <v/>
      </c>
      <c r="T117" s="122" t="str">
        <f ca="1">IFERROR(INDEX(T:T,MATCH(ROWS($1:18),$X:$X,0)),"")</f>
        <v/>
      </c>
    </row>
    <row r="118" spans="1:20" x14ac:dyDescent="0.25">
      <c r="A118" s="186" t="str">
        <f ca="1">IFERROR(INDEX(A:A,MATCH(ROWS($1:19),$X:$X,0)),"")</f>
        <v/>
      </c>
      <c r="B118" s="122" t="str">
        <f ca="1">IFERROR(INDEX(B:B,MATCH(ROWS($1:19),$X:$X,0)),"")</f>
        <v/>
      </c>
      <c r="C118" s="122" t="str">
        <f ca="1">IFERROR(INDEX(C:C,MATCH(ROWS($1:19),$X:$X,0)),"")</f>
        <v/>
      </c>
      <c r="D118" s="122" t="str">
        <f ca="1">IFERROR(INDEX(D:D,MATCH(ROWS($1:19),$X:$X,0)),"")</f>
        <v/>
      </c>
      <c r="E118" s="122" t="str">
        <f ca="1">IFERROR(INDEX(E:E,MATCH(ROWS($1:19),$X:$X,0)),"")</f>
        <v/>
      </c>
      <c r="F118" s="122" t="str">
        <f ca="1">IFERROR(INDEX(F:F,MATCH(ROWS($1:19),$X:$X,0)),"")</f>
        <v/>
      </c>
      <c r="G118" s="122" t="str">
        <f ca="1">IFERROR(INDEX(G:G,MATCH(ROWS($1:19),$X:$X,0)),"")</f>
        <v/>
      </c>
      <c r="H118" s="122" t="str">
        <f ca="1">IFERROR(INDEX(H:H,MATCH(ROWS($1:19),$X:$X,0)),"")</f>
        <v/>
      </c>
      <c r="I118" s="122" t="str">
        <f ca="1">IFERROR(INDEX(I:I,MATCH(ROWS($1:19),$X:$X,0)),"")</f>
        <v/>
      </c>
      <c r="J118" s="122" t="str">
        <f ca="1">IFERROR(INDEX(J:J,MATCH(ROWS($1:19),$X:$X,0)),"")</f>
        <v/>
      </c>
      <c r="K118" s="122" t="str">
        <f ca="1">IFERROR(INDEX(K:K,MATCH(ROWS($1:19),$X:$X,0)),"")</f>
        <v/>
      </c>
      <c r="L118" s="122" t="str">
        <f ca="1">IFERROR(INDEX(L:L,MATCH(ROWS($1:19),$X:$X,0)),"")</f>
        <v/>
      </c>
      <c r="M118" s="122" t="str">
        <f ca="1">IFERROR(INDEX(M:M,MATCH(ROWS($1:19),$X:$X,0)),"")</f>
        <v/>
      </c>
      <c r="N118" s="122" t="str">
        <f ca="1">IFERROR(INDEX(N:N,MATCH(ROWS($1:19),$X:$X,0)),"")</f>
        <v/>
      </c>
      <c r="O118" s="122" t="str">
        <f ca="1">IFERROR(INDEX(O:O,MATCH(ROWS($1:19),$X:$X,0)),"")</f>
        <v/>
      </c>
      <c r="P118" s="122" t="str">
        <f ca="1">IFERROR(INDEX(P:P,MATCH(ROWS($1:19),$X:$X,0)),"")</f>
        <v/>
      </c>
      <c r="Q118" s="122" t="str">
        <f ca="1">IFERROR(INDEX(Q:Q,MATCH(ROWS($1:19),$X:$X,0)),"")</f>
        <v/>
      </c>
      <c r="R118" s="122" t="str">
        <f ca="1">IFERROR(INDEX(R:R,MATCH(ROWS($1:19),$X:$X,0)),"")</f>
        <v/>
      </c>
      <c r="S118" s="122" t="str">
        <f ca="1">IFERROR(INDEX(S:S,MATCH(ROWS($1:19),$X:$X,0)),"")</f>
        <v/>
      </c>
      <c r="T118" s="122" t="str">
        <f ca="1">IFERROR(INDEX(T:T,MATCH(ROWS($1:19),$X:$X,0)),"")</f>
        <v/>
      </c>
    </row>
    <row r="119" spans="1:20" x14ac:dyDescent="0.25">
      <c r="A119" s="186" t="str">
        <f ca="1">IFERROR(INDEX(A:A,MATCH(ROWS($1:20),$X:$X,0)),"")</f>
        <v/>
      </c>
      <c r="B119" s="122" t="str">
        <f ca="1">IFERROR(INDEX(B:B,MATCH(ROWS($1:20),$X:$X,0)),"")</f>
        <v/>
      </c>
      <c r="C119" s="122" t="str">
        <f ca="1">IFERROR(INDEX(C:C,MATCH(ROWS($1:20),$X:$X,0)),"")</f>
        <v/>
      </c>
      <c r="D119" s="122" t="str">
        <f ca="1">IFERROR(INDEX(D:D,MATCH(ROWS($1:20),$X:$X,0)),"")</f>
        <v/>
      </c>
      <c r="E119" s="122" t="str">
        <f ca="1">IFERROR(INDEX(E:E,MATCH(ROWS($1:20),$X:$X,0)),"")</f>
        <v/>
      </c>
      <c r="F119" s="122" t="str">
        <f ca="1">IFERROR(INDEX(F:F,MATCH(ROWS($1:20),$X:$X,0)),"")</f>
        <v/>
      </c>
      <c r="G119" s="122" t="str">
        <f ca="1">IFERROR(INDEX(G:G,MATCH(ROWS($1:20),$X:$X,0)),"")</f>
        <v/>
      </c>
      <c r="H119" s="122" t="str">
        <f ca="1">IFERROR(INDEX(H:H,MATCH(ROWS($1:20),$X:$X,0)),"")</f>
        <v/>
      </c>
      <c r="I119" s="122" t="str">
        <f ca="1">IFERROR(INDEX(I:I,MATCH(ROWS($1:20),$X:$X,0)),"")</f>
        <v/>
      </c>
      <c r="J119" s="122" t="str">
        <f ca="1">IFERROR(INDEX(J:J,MATCH(ROWS($1:20),$X:$X,0)),"")</f>
        <v/>
      </c>
      <c r="K119" s="122" t="str">
        <f ca="1">IFERROR(INDEX(K:K,MATCH(ROWS($1:20),$X:$X,0)),"")</f>
        <v/>
      </c>
      <c r="L119" s="122" t="str">
        <f ca="1">IFERROR(INDEX(L:L,MATCH(ROWS($1:20),$X:$X,0)),"")</f>
        <v/>
      </c>
      <c r="M119" s="122" t="str">
        <f ca="1">IFERROR(INDEX(M:M,MATCH(ROWS($1:20),$X:$X,0)),"")</f>
        <v/>
      </c>
      <c r="N119" s="122" t="str">
        <f ca="1">IFERROR(INDEX(N:N,MATCH(ROWS($1:20),$X:$X,0)),"")</f>
        <v/>
      </c>
      <c r="O119" s="122" t="str">
        <f ca="1">IFERROR(INDEX(O:O,MATCH(ROWS($1:20),$X:$X,0)),"")</f>
        <v/>
      </c>
      <c r="P119" s="122" t="str">
        <f ca="1">IFERROR(INDEX(P:P,MATCH(ROWS($1:20),$X:$X,0)),"")</f>
        <v/>
      </c>
      <c r="Q119" s="122" t="str">
        <f ca="1">IFERROR(INDEX(Q:Q,MATCH(ROWS($1:20),$X:$X,0)),"")</f>
        <v/>
      </c>
      <c r="R119" s="122" t="str">
        <f ca="1">IFERROR(INDEX(R:R,MATCH(ROWS($1:20),$X:$X,0)),"")</f>
        <v/>
      </c>
      <c r="S119" s="122" t="str">
        <f ca="1">IFERROR(INDEX(S:S,MATCH(ROWS($1:20),$X:$X,0)),"")</f>
        <v/>
      </c>
      <c r="T119" s="122" t="str">
        <f ca="1">IFERROR(INDEX(T:T,MATCH(ROWS($1:20),$X:$X,0)),"")</f>
        <v/>
      </c>
    </row>
    <row r="120" spans="1:20" x14ac:dyDescent="0.25">
      <c r="A120" s="186" t="str">
        <f ca="1">IFERROR(INDEX(A:A,MATCH(ROWS($1:21),$X:$X,0)),"")</f>
        <v/>
      </c>
      <c r="B120" s="122" t="str">
        <f ca="1">IFERROR(INDEX(B:B,MATCH(ROWS($1:21),$X:$X,0)),"")</f>
        <v/>
      </c>
      <c r="C120" s="122" t="str">
        <f ca="1">IFERROR(INDEX(C:C,MATCH(ROWS($1:21),$X:$X,0)),"")</f>
        <v/>
      </c>
      <c r="D120" s="122" t="str">
        <f ca="1">IFERROR(INDEX(D:D,MATCH(ROWS($1:21),$X:$X,0)),"")</f>
        <v/>
      </c>
      <c r="E120" s="122" t="str">
        <f ca="1">IFERROR(INDEX(E:E,MATCH(ROWS($1:21),$X:$X,0)),"")</f>
        <v/>
      </c>
      <c r="F120" s="122" t="str">
        <f ca="1">IFERROR(INDEX(F:F,MATCH(ROWS($1:21),$X:$X,0)),"")</f>
        <v/>
      </c>
      <c r="G120" s="122" t="str">
        <f ca="1">IFERROR(INDEX(G:G,MATCH(ROWS($1:21),$X:$X,0)),"")</f>
        <v/>
      </c>
      <c r="H120" s="122" t="str">
        <f ca="1">IFERROR(INDEX(H:H,MATCH(ROWS($1:21),$X:$X,0)),"")</f>
        <v/>
      </c>
      <c r="I120" s="122" t="str">
        <f ca="1">IFERROR(INDEX(I:I,MATCH(ROWS($1:21),$X:$X,0)),"")</f>
        <v/>
      </c>
      <c r="J120" s="122" t="str">
        <f ca="1">IFERROR(INDEX(J:J,MATCH(ROWS($1:21),$X:$X,0)),"")</f>
        <v/>
      </c>
      <c r="K120" s="122" t="str">
        <f ca="1">IFERROR(INDEX(K:K,MATCH(ROWS($1:21),$X:$X,0)),"")</f>
        <v/>
      </c>
      <c r="L120" s="122" t="str">
        <f ca="1">IFERROR(INDEX(L:L,MATCH(ROWS($1:21),$X:$X,0)),"")</f>
        <v/>
      </c>
      <c r="M120" s="122" t="str">
        <f ca="1">IFERROR(INDEX(M:M,MATCH(ROWS($1:21),$X:$X,0)),"")</f>
        <v/>
      </c>
      <c r="N120" s="122" t="str">
        <f ca="1">IFERROR(INDEX(N:N,MATCH(ROWS($1:21),$X:$X,0)),"")</f>
        <v/>
      </c>
      <c r="O120" s="122" t="str">
        <f ca="1">IFERROR(INDEX(O:O,MATCH(ROWS($1:21),$X:$X,0)),"")</f>
        <v/>
      </c>
      <c r="P120" s="122" t="str">
        <f ca="1">IFERROR(INDEX(P:P,MATCH(ROWS($1:21),$X:$X,0)),"")</f>
        <v/>
      </c>
      <c r="Q120" s="122" t="str">
        <f ca="1">IFERROR(INDEX(Q:Q,MATCH(ROWS($1:21),$X:$X,0)),"")</f>
        <v/>
      </c>
      <c r="R120" s="122" t="str">
        <f ca="1">IFERROR(INDEX(R:R,MATCH(ROWS($1:21),$X:$X,0)),"")</f>
        <v/>
      </c>
      <c r="S120" s="122" t="str">
        <f ca="1">IFERROR(INDEX(S:S,MATCH(ROWS($1:21),$X:$X,0)),"")</f>
        <v/>
      </c>
      <c r="T120" s="122" t="str">
        <f ca="1">IFERROR(INDEX(T:T,MATCH(ROWS($1:21),$X:$X,0)),"")</f>
        <v/>
      </c>
    </row>
    <row r="121" spans="1:20" x14ac:dyDescent="0.25">
      <c r="A121" s="186" t="str">
        <f ca="1">IFERROR(INDEX(A:A,MATCH(ROWS($1:22),$X:$X,0)),"")</f>
        <v/>
      </c>
      <c r="B121" s="122" t="str">
        <f ca="1">IFERROR(INDEX(B:B,MATCH(ROWS($1:22),$X:$X,0)),"")</f>
        <v/>
      </c>
      <c r="C121" s="122" t="str">
        <f ca="1">IFERROR(INDEX(C:C,MATCH(ROWS($1:22),$X:$X,0)),"")</f>
        <v/>
      </c>
      <c r="D121" s="122" t="str">
        <f ca="1">IFERROR(INDEX(D:D,MATCH(ROWS($1:22),$X:$X,0)),"")</f>
        <v/>
      </c>
      <c r="E121" s="122" t="str">
        <f ca="1">IFERROR(INDEX(E:E,MATCH(ROWS($1:22),$X:$X,0)),"")</f>
        <v/>
      </c>
      <c r="F121" s="122" t="str">
        <f ca="1">IFERROR(INDEX(F:F,MATCH(ROWS($1:22),$X:$X,0)),"")</f>
        <v/>
      </c>
      <c r="G121" s="122" t="str">
        <f ca="1">IFERROR(INDEX(G:G,MATCH(ROWS($1:22),$X:$X,0)),"")</f>
        <v/>
      </c>
      <c r="H121" s="122" t="str">
        <f ca="1">IFERROR(INDEX(H:H,MATCH(ROWS($1:22),$X:$X,0)),"")</f>
        <v/>
      </c>
      <c r="I121" s="122" t="str">
        <f ca="1">IFERROR(INDEX(I:I,MATCH(ROWS($1:22),$X:$X,0)),"")</f>
        <v/>
      </c>
      <c r="J121" s="122" t="str">
        <f ca="1">IFERROR(INDEX(J:J,MATCH(ROWS($1:22),$X:$X,0)),"")</f>
        <v/>
      </c>
      <c r="K121" s="122" t="str">
        <f ca="1">IFERROR(INDEX(K:K,MATCH(ROWS($1:22),$X:$X,0)),"")</f>
        <v/>
      </c>
      <c r="L121" s="122" t="str">
        <f ca="1">IFERROR(INDEX(L:L,MATCH(ROWS($1:22),$X:$X,0)),"")</f>
        <v/>
      </c>
      <c r="M121" s="122" t="str">
        <f ca="1">IFERROR(INDEX(M:M,MATCH(ROWS($1:22),$X:$X,0)),"")</f>
        <v/>
      </c>
      <c r="N121" s="122" t="str">
        <f ca="1">IFERROR(INDEX(N:N,MATCH(ROWS($1:22),$X:$X,0)),"")</f>
        <v/>
      </c>
      <c r="O121" s="122" t="str">
        <f ca="1">IFERROR(INDEX(O:O,MATCH(ROWS($1:22),$X:$X,0)),"")</f>
        <v/>
      </c>
      <c r="P121" s="122" t="str">
        <f ca="1">IFERROR(INDEX(P:P,MATCH(ROWS($1:22),$X:$X,0)),"")</f>
        <v/>
      </c>
      <c r="Q121" s="122" t="str">
        <f ca="1">IFERROR(INDEX(Q:Q,MATCH(ROWS($1:22),$X:$X,0)),"")</f>
        <v/>
      </c>
      <c r="R121" s="122" t="str">
        <f ca="1">IFERROR(INDEX(R:R,MATCH(ROWS($1:22),$X:$X,0)),"")</f>
        <v/>
      </c>
      <c r="S121" s="122" t="str">
        <f ca="1">IFERROR(INDEX(S:S,MATCH(ROWS($1:22),$X:$X,0)),"")</f>
        <v/>
      </c>
      <c r="T121" s="122" t="str">
        <f ca="1">IFERROR(INDEX(T:T,MATCH(ROWS($1:22),$X:$X,0)),"")</f>
        <v/>
      </c>
    </row>
    <row r="122" spans="1:20" x14ac:dyDescent="0.25">
      <c r="A122" s="186" t="str">
        <f ca="1">IFERROR(INDEX(A:A,MATCH(ROWS($1:23),$X:$X,0)),"")</f>
        <v/>
      </c>
      <c r="B122" s="122" t="str">
        <f ca="1">IFERROR(INDEX(B:B,MATCH(ROWS($1:23),$X:$X,0)),"")</f>
        <v/>
      </c>
      <c r="C122" s="122" t="str">
        <f ca="1">IFERROR(INDEX(C:C,MATCH(ROWS($1:23),$X:$X,0)),"")</f>
        <v/>
      </c>
      <c r="D122" s="122" t="str">
        <f ca="1">IFERROR(INDEX(D:D,MATCH(ROWS($1:23),$X:$X,0)),"")</f>
        <v/>
      </c>
      <c r="E122" s="122" t="str">
        <f ca="1">IFERROR(INDEX(E:E,MATCH(ROWS($1:23),$X:$X,0)),"")</f>
        <v/>
      </c>
      <c r="F122" s="122" t="str">
        <f ca="1">IFERROR(INDEX(F:F,MATCH(ROWS($1:23),$X:$X,0)),"")</f>
        <v/>
      </c>
      <c r="G122" s="122" t="str">
        <f ca="1">IFERROR(INDEX(G:G,MATCH(ROWS($1:23),$X:$X,0)),"")</f>
        <v/>
      </c>
      <c r="H122" s="122" t="str">
        <f ca="1">IFERROR(INDEX(H:H,MATCH(ROWS($1:23),$X:$X,0)),"")</f>
        <v/>
      </c>
      <c r="I122" s="122" t="str">
        <f ca="1">IFERROR(INDEX(I:I,MATCH(ROWS($1:23),$X:$X,0)),"")</f>
        <v/>
      </c>
      <c r="J122" s="122" t="str">
        <f ca="1">IFERROR(INDEX(J:J,MATCH(ROWS($1:23),$X:$X,0)),"")</f>
        <v/>
      </c>
      <c r="K122" s="122" t="str">
        <f ca="1">IFERROR(INDEX(K:K,MATCH(ROWS($1:23),$X:$X,0)),"")</f>
        <v/>
      </c>
      <c r="L122" s="122" t="str">
        <f ca="1">IFERROR(INDEX(L:L,MATCH(ROWS($1:23),$X:$X,0)),"")</f>
        <v/>
      </c>
      <c r="M122" s="122" t="str">
        <f ca="1">IFERROR(INDEX(M:M,MATCH(ROWS($1:23),$X:$X,0)),"")</f>
        <v/>
      </c>
      <c r="N122" s="122" t="str">
        <f ca="1">IFERROR(INDEX(N:N,MATCH(ROWS($1:23),$X:$X,0)),"")</f>
        <v/>
      </c>
      <c r="O122" s="122" t="str">
        <f ca="1">IFERROR(INDEX(O:O,MATCH(ROWS($1:23),$X:$X,0)),"")</f>
        <v/>
      </c>
      <c r="P122" s="122" t="str">
        <f ca="1">IFERROR(INDEX(P:P,MATCH(ROWS($1:23),$X:$X,0)),"")</f>
        <v/>
      </c>
      <c r="Q122" s="122" t="str">
        <f ca="1">IFERROR(INDEX(Q:Q,MATCH(ROWS($1:23),$X:$X,0)),"")</f>
        <v/>
      </c>
      <c r="R122" s="122" t="str">
        <f ca="1">IFERROR(INDEX(R:R,MATCH(ROWS($1:23),$X:$X,0)),"")</f>
        <v/>
      </c>
      <c r="S122" s="122" t="str">
        <f ca="1">IFERROR(INDEX(S:S,MATCH(ROWS($1:23),$X:$X,0)),"")</f>
        <v/>
      </c>
      <c r="T122" s="122" t="str">
        <f ca="1">IFERROR(INDEX(T:T,MATCH(ROWS($1:23),$X:$X,0)),"")</f>
        <v/>
      </c>
    </row>
    <row r="123" spans="1:20" x14ac:dyDescent="0.25">
      <c r="A123" s="186" t="str">
        <f ca="1">IFERROR(INDEX(A:A,MATCH(ROWS($1:24),$X:$X,0)),"")</f>
        <v/>
      </c>
      <c r="B123" s="122" t="str">
        <f ca="1">IFERROR(INDEX(B:B,MATCH(ROWS($1:24),$X:$X,0)),"")</f>
        <v/>
      </c>
      <c r="C123" s="122" t="str">
        <f ca="1">IFERROR(INDEX(C:C,MATCH(ROWS($1:24),$X:$X,0)),"")</f>
        <v/>
      </c>
      <c r="D123" s="122" t="str">
        <f ca="1">IFERROR(INDEX(D:D,MATCH(ROWS($1:24),$X:$X,0)),"")</f>
        <v/>
      </c>
      <c r="E123" s="122" t="str">
        <f ca="1">IFERROR(INDEX(E:E,MATCH(ROWS($1:24),$X:$X,0)),"")</f>
        <v/>
      </c>
      <c r="F123" s="122" t="str">
        <f ca="1">IFERROR(INDEX(F:F,MATCH(ROWS($1:24),$X:$X,0)),"")</f>
        <v/>
      </c>
      <c r="G123" s="122" t="str">
        <f ca="1">IFERROR(INDEX(G:G,MATCH(ROWS($1:24),$X:$X,0)),"")</f>
        <v/>
      </c>
      <c r="H123" s="122" t="str">
        <f ca="1">IFERROR(INDEX(H:H,MATCH(ROWS($1:24),$X:$X,0)),"")</f>
        <v/>
      </c>
      <c r="I123" s="122" t="str">
        <f ca="1">IFERROR(INDEX(I:I,MATCH(ROWS($1:24),$X:$X,0)),"")</f>
        <v/>
      </c>
      <c r="J123" s="122" t="str">
        <f ca="1">IFERROR(INDEX(J:J,MATCH(ROWS($1:24),$X:$X,0)),"")</f>
        <v/>
      </c>
      <c r="K123" s="122" t="str">
        <f ca="1">IFERROR(INDEX(K:K,MATCH(ROWS($1:24),$X:$X,0)),"")</f>
        <v/>
      </c>
      <c r="L123" s="122" t="str">
        <f ca="1">IFERROR(INDEX(L:L,MATCH(ROWS($1:24),$X:$X,0)),"")</f>
        <v/>
      </c>
      <c r="M123" s="122" t="str">
        <f ca="1">IFERROR(INDEX(M:M,MATCH(ROWS($1:24),$X:$X,0)),"")</f>
        <v/>
      </c>
      <c r="N123" s="122" t="str">
        <f ca="1">IFERROR(INDEX(N:N,MATCH(ROWS($1:24),$X:$X,0)),"")</f>
        <v/>
      </c>
      <c r="O123" s="122" t="str">
        <f ca="1">IFERROR(INDEX(O:O,MATCH(ROWS($1:24),$X:$X,0)),"")</f>
        <v/>
      </c>
      <c r="P123" s="122" t="str">
        <f ca="1">IFERROR(INDEX(P:P,MATCH(ROWS($1:24),$X:$X,0)),"")</f>
        <v/>
      </c>
      <c r="Q123" s="122" t="str">
        <f ca="1">IFERROR(INDEX(Q:Q,MATCH(ROWS($1:24),$X:$X,0)),"")</f>
        <v/>
      </c>
      <c r="R123" s="122" t="str">
        <f ca="1">IFERROR(INDEX(R:R,MATCH(ROWS($1:24),$X:$X,0)),"")</f>
        <v/>
      </c>
      <c r="S123" s="122" t="str">
        <f ca="1">IFERROR(INDEX(S:S,MATCH(ROWS($1:24),$X:$X,0)),"")</f>
        <v/>
      </c>
      <c r="T123" s="122" t="str">
        <f ca="1">IFERROR(INDEX(T:T,MATCH(ROWS($1:24),$X:$X,0)),"")</f>
        <v/>
      </c>
    </row>
    <row r="124" spans="1:20" x14ac:dyDescent="0.25">
      <c r="A124" s="186" t="str">
        <f ca="1">IFERROR(INDEX(A:A,MATCH(ROWS($1:25),$X:$X,0)),"")</f>
        <v/>
      </c>
      <c r="B124" s="122" t="str">
        <f ca="1">IFERROR(INDEX(B:B,MATCH(ROWS($1:25),$X:$X,0)),"")</f>
        <v/>
      </c>
      <c r="C124" s="122" t="str">
        <f ca="1">IFERROR(INDEX(C:C,MATCH(ROWS($1:25),$X:$X,0)),"")</f>
        <v/>
      </c>
      <c r="D124" s="122" t="str">
        <f ca="1">IFERROR(INDEX(D:D,MATCH(ROWS($1:25),$X:$X,0)),"")</f>
        <v/>
      </c>
      <c r="E124" s="122" t="str">
        <f ca="1">IFERROR(INDEX(E:E,MATCH(ROWS($1:25),$X:$X,0)),"")</f>
        <v/>
      </c>
      <c r="F124" s="122" t="str">
        <f ca="1">IFERROR(INDEX(F:F,MATCH(ROWS($1:25),$X:$X,0)),"")</f>
        <v/>
      </c>
      <c r="G124" s="122" t="str">
        <f ca="1">IFERROR(INDEX(G:G,MATCH(ROWS($1:25),$X:$X,0)),"")</f>
        <v/>
      </c>
      <c r="H124" s="122" t="str">
        <f ca="1">IFERROR(INDEX(H:H,MATCH(ROWS($1:25),$X:$X,0)),"")</f>
        <v/>
      </c>
      <c r="I124" s="122" t="str">
        <f ca="1">IFERROR(INDEX(I:I,MATCH(ROWS($1:25),$X:$X,0)),"")</f>
        <v/>
      </c>
      <c r="J124" s="122" t="str">
        <f ca="1">IFERROR(INDEX(J:J,MATCH(ROWS($1:25),$X:$X,0)),"")</f>
        <v/>
      </c>
      <c r="K124" s="122" t="str">
        <f ca="1">IFERROR(INDEX(K:K,MATCH(ROWS($1:25),$X:$X,0)),"")</f>
        <v/>
      </c>
      <c r="L124" s="122" t="str">
        <f ca="1">IFERROR(INDEX(L:L,MATCH(ROWS($1:25),$X:$X,0)),"")</f>
        <v/>
      </c>
      <c r="M124" s="122" t="str">
        <f ca="1">IFERROR(INDEX(M:M,MATCH(ROWS($1:25),$X:$X,0)),"")</f>
        <v/>
      </c>
      <c r="N124" s="122" t="str">
        <f ca="1">IFERROR(INDEX(N:N,MATCH(ROWS($1:25),$X:$X,0)),"")</f>
        <v/>
      </c>
      <c r="O124" s="122" t="str">
        <f ca="1">IFERROR(INDEX(O:O,MATCH(ROWS($1:25),$X:$X,0)),"")</f>
        <v/>
      </c>
      <c r="P124" s="122" t="str">
        <f ca="1">IFERROR(INDEX(P:P,MATCH(ROWS($1:25),$X:$X,0)),"")</f>
        <v/>
      </c>
      <c r="Q124" s="122" t="str">
        <f ca="1">IFERROR(INDEX(Q:Q,MATCH(ROWS($1:25),$X:$X,0)),"")</f>
        <v/>
      </c>
      <c r="R124" s="122" t="str">
        <f ca="1">IFERROR(INDEX(R:R,MATCH(ROWS($1:25),$X:$X,0)),"")</f>
        <v/>
      </c>
      <c r="S124" s="122" t="str">
        <f ca="1">IFERROR(INDEX(S:S,MATCH(ROWS($1:25),$X:$X,0)),"")</f>
        <v/>
      </c>
      <c r="T124" s="122" t="str">
        <f ca="1">IFERROR(INDEX(T:T,MATCH(ROWS($1:25),$X:$X,0)),"")</f>
        <v/>
      </c>
    </row>
    <row r="125" spans="1:20" x14ac:dyDescent="0.25">
      <c r="A125" s="186" t="str">
        <f ca="1">IFERROR(INDEX(A:A,MATCH(ROWS($1:26),$X:$X,0)),"")</f>
        <v/>
      </c>
      <c r="B125" s="122" t="str">
        <f ca="1">IFERROR(INDEX(B:B,MATCH(ROWS($1:26),$X:$X,0)),"")</f>
        <v/>
      </c>
      <c r="C125" s="122" t="str">
        <f ca="1">IFERROR(INDEX(C:C,MATCH(ROWS($1:26),$X:$X,0)),"")</f>
        <v/>
      </c>
      <c r="D125" s="122" t="str">
        <f ca="1">IFERROR(INDEX(D:D,MATCH(ROWS($1:26),$X:$X,0)),"")</f>
        <v/>
      </c>
      <c r="E125" s="122" t="str">
        <f ca="1">IFERROR(INDEX(E:E,MATCH(ROWS($1:26),$X:$X,0)),"")</f>
        <v/>
      </c>
      <c r="F125" s="122" t="str">
        <f ca="1">IFERROR(INDEX(F:F,MATCH(ROWS($1:26),$X:$X,0)),"")</f>
        <v/>
      </c>
      <c r="G125" s="122" t="str">
        <f ca="1">IFERROR(INDEX(G:G,MATCH(ROWS($1:26),$X:$X,0)),"")</f>
        <v/>
      </c>
      <c r="H125" s="122" t="str">
        <f ca="1">IFERROR(INDEX(H:H,MATCH(ROWS($1:26),$X:$X,0)),"")</f>
        <v/>
      </c>
      <c r="I125" s="122" t="str">
        <f ca="1">IFERROR(INDEX(I:I,MATCH(ROWS($1:26),$X:$X,0)),"")</f>
        <v/>
      </c>
      <c r="J125" s="122" t="str">
        <f ca="1">IFERROR(INDEX(J:J,MATCH(ROWS($1:26),$X:$X,0)),"")</f>
        <v/>
      </c>
      <c r="K125" s="122" t="str">
        <f ca="1">IFERROR(INDEX(K:K,MATCH(ROWS($1:26),$X:$X,0)),"")</f>
        <v/>
      </c>
      <c r="L125" s="122" t="str">
        <f ca="1">IFERROR(INDEX(L:L,MATCH(ROWS($1:26),$X:$X,0)),"")</f>
        <v/>
      </c>
      <c r="M125" s="122" t="str">
        <f ca="1">IFERROR(INDEX(M:M,MATCH(ROWS($1:26),$X:$X,0)),"")</f>
        <v/>
      </c>
      <c r="N125" s="122" t="str">
        <f ca="1">IFERROR(INDEX(N:N,MATCH(ROWS($1:26),$X:$X,0)),"")</f>
        <v/>
      </c>
      <c r="O125" s="122" t="str">
        <f ca="1">IFERROR(INDEX(O:O,MATCH(ROWS($1:26),$X:$X,0)),"")</f>
        <v/>
      </c>
      <c r="P125" s="122" t="str">
        <f ca="1">IFERROR(INDEX(P:P,MATCH(ROWS($1:26),$X:$X,0)),"")</f>
        <v/>
      </c>
      <c r="Q125" s="122" t="str">
        <f ca="1">IFERROR(INDEX(Q:Q,MATCH(ROWS($1:26),$X:$X,0)),"")</f>
        <v/>
      </c>
      <c r="R125" s="122" t="str">
        <f ca="1">IFERROR(INDEX(R:R,MATCH(ROWS($1:26),$X:$X,0)),"")</f>
        <v/>
      </c>
      <c r="S125" s="122" t="str">
        <f ca="1">IFERROR(INDEX(S:S,MATCH(ROWS($1:26),$X:$X,0)),"")</f>
        <v/>
      </c>
      <c r="T125" s="122" t="str">
        <f ca="1">IFERROR(INDEX(T:T,MATCH(ROWS($1:26),$X:$X,0)),"")</f>
        <v/>
      </c>
    </row>
    <row r="126" spans="1:20" x14ac:dyDescent="0.25">
      <c r="A126" s="186" t="str">
        <f ca="1">IFERROR(INDEX(A:A,MATCH(ROWS($1:27),$X:$X,0)),"")</f>
        <v/>
      </c>
      <c r="B126" s="122" t="str">
        <f ca="1">IFERROR(INDEX(B:B,MATCH(ROWS($1:27),$X:$X,0)),"")</f>
        <v/>
      </c>
      <c r="C126" s="122" t="str">
        <f ca="1">IFERROR(INDEX(C:C,MATCH(ROWS($1:27),$X:$X,0)),"")</f>
        <v/>
      </c>
      <c r="D126" s="122" t="str">
        <f ca="1">IFERROR(INDEX(D:D,MATCH(ROWS($1:27),$X:$X,0)),"")</f>
        <v/>
      </c>
      <c r="E126" s="122" t="str">
        <f ca="1">IFERROR(INDEX(E:E,MATCH(ROWS($1:27),$X:$X,0)),"")</f>
        <v/>
      </c>
      <c r="F126" s="122" t="str">
        <f ca="1">IFERROR(INDEX(F:F,MATCH(ROWS($1:27),$X:$X,0)),"")</f>
        <v/>
      </c>
      <c r="G126" s="122" t="str">
        <f ca="1">IFERROR(INDEX(G:G,MATCH(ROWS($1:27),$X:$X,0)),"")</f>
        <v/>
      </c>
      <c r="H126" s="122" t="str">
        <f ca="1">IFERROR(INDEX(H:H,MATCH(ROWS($1:27),$X:$X,0)),"")</f>
        <v/>
      </c>
      <c r="I126" s="122" t="str">
        <f ca="1">IFERROR(INDEX(I:I,MATCH(ROWS($1:27),$X:$X,0)),"")</f>
        <v/>
      </c>
      <c r="J126" s="122" t="str">
        <f ca="1">IFERROR(INDEX(J:J,MATCH(ROWS($1:27),$X:$X,0)),"")</f>
        <v/>
      </c>
      <c r="K126" s="122" t="str">
        <f ca="1">IFERROR(INDEX(K:K,MATCH(ROWS($1:27),$X:$X,0)),"")</f>
        <v/>
      </c>
      <c r="L126" s="122" t="str">
        <f ca="1">IFERROR(INDEX(L:L,MATCH(ROWS($1:27),$X:$X,0)),"")</f>
        <v/>
      </c>
      <c r="M126" s="122" t="str">
        <f ca="1">IFERROR(INDEX(M:M,MATCH(ROWS($1:27),$X:$X,0)),"")</f>
        <v/>
      </c>
      <c r="N126" s="122" t="str">
        <f ca="1">IFERROR(INDEX(N:N,MATCH(ROWS($1:27),$X:$X,0)),"")</f>
        <v/>
      </c>
      <c r="O126" s="122" t="str">
        <f ca="1">IFERROR(INDEX(O:O,MATCH(ROWS($1:27),$X:$X,0)),"")</f>
        <v/>
      </c>
      <c r="P126" s="122" t="str">
        <f ca="1">IFERROR(INDEX(P:P,MATCH(ROWS($1:27),$X:$X,0)),"")</f>
        <v/>
      </c>
      <c r="Q126" s="122" t="str">
        <f ca="1">IFERROR(INDEX(Q:Q,MATCH(ROWS($1:27),$X:$X,0)),"")</f>
        <v/>
      </c>
      <c r="R126" s="122" t="str">
        <f ca="1">IFERROR(INDEX(R:R,MATCH(ROWS($1:27),$X:$X,0)),"")</f>
        <v/>
      </c>
      <c r="S126" s="122" t="str">
        <f ca="1">IFERROR(INDEX(S:S,MATCH(ROWS($1:27),$X:$X,0)),"")</f>
        <v/>
      </c>
      <c r="T126" s="122" t="str">
        <f ca="1">IFERROR(INDEX(T:T,MATCH(ROWS($1:27),$X:$X,0)),"")</f>
        <v/>
      </c>
    </row>
    <row r="127" spans="1:20" x14ac:dyDescent="0.25">
      <c r="A127" s="186" t="str">
        <f ca="1">IFERROR(INDEX(A:A,MATCH(ROWS($1:28),$X:$X,0)),"")</f>
        <v/>
      </c>
      <c r="B127" s="122" t="str">
        <f ca="1">IFERROR(INDEX(B:B,MATCH(ROWS($1:28),$X:$X,0)),"")</f>
        <v/>
      </c>
      <c r="C127" s="122" t="str">
        <f ca="1">IFERROR(INDEX(C:C,MATCH(ROWS($1:28),$X:$X,0)),"")</f>
        <v/>
      </c>
      <c r="D127" s="122" t="str">
        <f ca="1">IFERROR(INDEX(D:D,MATCH(ROWS($1:28),$X:$X,0)),"")</f>
        <v/>
      </c>
      <c r="E127" s="122" t="str">
        <f ca="1">IFERROR(INDEX(E:E,MATCH(ROWS($1:28),$X:$X,0)),"")</f>
        <v/>
      </c>
      <c r="F127" s="122" t="str">
        <f ca="1">IFERROR(INDEX(F:F,MATCH(ROWS($1:28),$X:$X,0)),"")</f>
        <v/>
      </c>
      <c r="G127" s="122" t="str">
        <f ca="1">IFERROR(INDEX(G:G,MATCH(ROWS($1:28),$X:$X,0)),"")</f>
        <v/>
      </c>
      <c r="H127" s="122" t="str">
        <f ca="1">IFERROR(INDEX(H:H,MATCH(ROWS($1:28),$X:$X,0)),"")</f>
        <v/>
      </c>
      <c r="I127" s="122" t="str">
        <f ca="1">IFERROR(INDEX(I:I,MATCH(ROWS($1:28),$X:$X,0)),"")</f>
        <v/>
      </c>
      <c r="J127" s="122" t="str">
        <f ca="1">IFERROR(INDEX(J:J,MATCH(ROWS($1:28),$X:$X,0)),"")</f>
        <v/>
      </c>
      <c r="K127" s="122" t="str">
        <f ca="1">IFERROR(INDEX(K:K,MATCH(ROWS($1:28),$X:$X,0)),"")</f>
        <v/>
      </c>
      <c r="L127" s="122" t="str">
        <f ca="1">IFERROR(INDEX(L:L,MATCH(ROWS($1:28),$X:$X,0)),"")</f>
        <v/>
      </c>
      <c r="M127" s="122" t="str">
        <f ca="1">IFERROR(INDEX(M:M,MATCH(ROWS($1:28),$X:$X,0)),"")</f>
        <v/>
      </c>
      <c r="N127" s="122" t="str">
        <f ca="1">IFERROR(INDEX(N:N,MATCH(ROWS($1:28),$X:$X,0)),"")</f>
        <v/>
      </c>
      <c r="O127" s="122" t="str">
        <f ca="1">IFERROR(INDEX(O:O,MATCH(ROWS($1:28),$X:$X,0)),"")</f>
        <v/>
      </c>
      <c r="P127" s="122" t="str">
        <f ca="1">IFERROR(INDEX(P:P,MATCH(ROWS($1:28),$X:$X,0)),"")</f>
        <v/>
      </c>
      <c r="Q127" s="122" t="str">
        <f ca="1">IFERROR(INDEX(Q:Q,MATCH(ROWS($1:28),$X:$X,0)),"")</f>
        <v/>
      </c>
      <c r="R127" s="122" t="str">
        <f ca="1">IFERROR(INDEX(R:R,MATCH(ROWS($1:28),$X:$X,0)),"")</f>
        <v/>
      </c>
      <c r="S127" s="122" t="str">
        <f ca="1">IFERROR(INDEX(S:S,MATCH(ROWS($1:28),$X:$X,0)),"")</f>
        <v/>
      </c>
      <c r="T127" s="122" t="str">
        <f ca="1">IFERROR(INDEX(T:T,MATCH(ROWS($1:28),$X:$X,0)),"")</f>
        <v/>
      </c>
    </row>
    <row r="128" spans="1:20" x14ac:dyDescent="0.25">
      <c r="A128" s="186" t="str">
        <f ca="1">IFERROR(INDEX(A:A,MATCH(ROWS($1:29),$X:$X,0)),"")</f>
        <v/>
      </c>
      <c r="B128" s="122" t="str">
        <f ca="1">IFERROR(INDEX(B:B,MATCH(ROWS($1:29),$X:$X,0)),"")</f>
        <v/>
      </c>
      <c r="C128" s="122" t="str">
        <f ca="1">IFERROR(INDEX(C:C,MATCH(ROWS($1:29),$X:$X,0)),"")</f>
        <v/>
      </c>
      <c r="D128" s="122" t="str">
        <f ca="1">IFERROR(INDEX(D:D,MATCH(ROWS($1:29),$X:$X,0)),"")</f>
        <v/>
      </c>
      <c r="E128" s="122" t="str">
        <f ca="1">IFERROR(INDEX(E:E,MATCH(ROWS($1:29),$X:$X,0)),"")</f>
        <v/>
      </c>
      <c r="F128" s="122" t="str">
        <f ca="1">IFERROR(INDEX(F:F,MATCH(ROWS($1:29),$X:$X,0)),"")</f>
        <v/>
      </c>
      <c r="G128" s="122" t="str">
        <f ca="1">IFERROR(INDEX(G:G,MATCH(ROWS($1:29),$X:$X,0)),"")</f>
        <v/>
      </c>
      <c r="H128" s="122" t="str">
        <f ca="1">IFERROR(INDEX(H:H,MATCH(ROWS($1:29),$X:$X,0)),"")</f>
        <v/>
      </c>
      <c r="I128" s="122" t="str">
        <f ca="1">IFERROR(INDEX(I:I,MATCH(ROWS($1:29),$X:$X,0)),"")</f>
        <v/>
      </c>
      <c r="J128" s="122" t="str">
        <f ca="1">IFERROR(INDEX(J:J,MATCH(ROWS($1:29),$X:$X,0)),"")</f>
        <v/>
      </c>
      <c r="K128" s="122" t="str">
        <f ca="1">IFERROR(INDEX(K:K,MATCH(ROWS($1:29),$X:$X,0)),"")</f>
        <v/>
      </c>
      <c r="L128" s="122" t="str">
        <f ca="1">IFERROR(INDEX(L:L,MATCH(ROWS($1:29),$X:$X,0)),"")</f>
        <v/>
      </c>
      <c r="M128" s="122" t="str">
        <f ca="1">IFERROR(INDEX(M:M,MATCH(ROWS($1:29),$X:$X,0)),"")</f>
        <v/>
      </c>
      <c r="N128" s="122" t="str">
        <f ca="1">IFERROR(INDEX(N:N,MATCH(ROWS($1:29),$X:$X,0)),"")</f>
        <v/>
      </c>
      <c r="O128" s="122" t="str">
        <f ca="1">IFERROR(INDEX(O:O,MATCH(ROWS($1:29),$X:$X,0)),"")</f>
        <v/>
      </c>
      <c r="P128" s="122" t="str">
        <f ca="1">IFERROR(INDEX(P:P,MATCH(ROWS($1:29),$X:$X,0)),"")</f>
        <v/>
      </c>
      <c r="Q128" s="122" t="str">
        <f ca="1">IFERROR(INDEX(Q:Q,MATCH(ROWS($1:29),$X:$X,0)),"")</f>
        <v/>
      </c>
      <c r="R128" s="122" t="str">
        <f ca="1">IFERROR(INDEX(R:R,MATCH(ROWS($1:29),$X:$X,0)),"")</f>
        <v/>
      </c>
      <c r="S128" s="122" t="str">
        <f ca="1">IFERROR(INDEX(S:S,MATCH(ROWS($1:29),$X:$X,0)),"")</f>
        <v/>
      </c>
      <c r="T128" s="122" t="str">
        <f ca="1">IFERROR(INDEX(T:T,MATCH(ROWS($1:29),$X:$X,0)),"")</f>
        <v/>
      </c>
    </row>
    <row r="129" spans="1:20" x14ac:dyDescent="0.25">
      <c r="A129" s="186" t="str">
        <f ca="1">IFERROR(INDEX(A:A,MATCH(ROWS($1:30),$X:$X,0)),"")</f>
        <v/>
      </c>
      <c r="B129" s="122" t="str">
        <f ca="1">IFERROR(INDEX(B:B,MATCH(ROWS($1:30),$X:$X,0)),"")</f>
        <v/>
      </c>
      <c r="C129" s="122" t="str">
        <f ca="1">IFERROR(INDEX(C:C,MATCH(ROWS($1:30),$X:$X,0)),"")</f>
        <v/>
      </c>
      <c r="D129" s="122" t="str">
        <f ca="1">IFERROR(INDEX(D:D,MATCH(ROWS($1:30),$X:$X,0)),"")</f>
        <v/>
      </c>
      <c r="E129" s="122" t="str">
        <f ca="1">IFERROR(INDEX(E:E,MATCH(ROWS($1:30),$X:$X,0)),"")</f>
        <v/>
      </c>
      <c r="F129" s="122" t="str">
        <f ca="1">IFERROR(INDEX(F:F,MATCH(ROWS($1:30),$X:$X,0)),"")</f>
        <v/>
      </c>
      <c r="G129" s="122" t="str">
        <f ca="1">IFERROR(INDEX(G:G,MATCH(ROWS($1:30),$X:$X,0)),"")</f>
        <v/>
      </c>
      <c r="H129" s="122" t="str">
        <f ca="1">IFERROR(INDEX(H:H,MATCH(ROWS($1:30),$X:$X,0)),"")</f>
        <v/>
      </c>
      <c r="I129" s="122" t="str">
        <f ca="1">IFERROR(INDEX(I:I,MATCH(ROWS($1:30),$X:$X,0)),"")</f>
        <v/>
      </c>
      <c r="J129" s="122" t="str">
        <f ca="1">IFERROR(INDEX(J:J,MATCH(ROWS($1:30),$X:$X,0)),"")</f>
        <v/>
      </c>
      <c r="K129" s="122" t="str">
        <f ca="1">IFERROR(INDEX(K:K,MATCH(ROWS($1:30),$X:$X,0)),"")</f>
        <v/>
      </c>
      <c r="L129" s="122" t="str">
        <f ca="1">IFERROR(INDEX(L:L,MATCH(ROWS($1:30),$X:$X,0)),"")</f>
        <v/>
      </c>
      <c r="M129" s="122" t="str">
        <f ca="1">IFERROR(INDEX(M:M,MATCH(ROWS($1:30),$X:$X,0)),"")</f>
        <v/>
      </c>
      <c r="N129" s="122" t="str">
        <f ca="1">IFERROR(INDEX(N:N,MATCH(ROWS($1:30),$X:$X,0)),"")</f>
        <v/>
      </c>
      <c r="O129" s="122" t="str">
        <f ca="1">IFERROR(INDEX(O:O,MATCH(ROWS($1:30),$X:$X,0)),"")</f>
        <v/>
      </c>
      <c r="P129" s="122" t="str">
        <f ca="1">IFERROR(INDEX(P:P,MATCH(ROWS($1:30),$X:$X,0)),"")</f>
        <v/>
      </c>
      <c r="Q129" s="122" t="str">
        <f ca="1">IFERROR(INDEX(Q:Q,MATCH(ROWS($1:30),$X:$X,0)),"")</f>
        <v/>
      </c>
      <c r="R129" s="122" t="str">
        <f ca="1">IFERROR(INDEX(R:R,MATCH(ROWS($1:30),$X:$X,0)),"")</f>
        <v/>
      </c>
      <c r="S129" s="122" t="str">
        <f ca="1">IFERROR(INDEX(S:S,MATCH(ROWS($1:30),$X:$X,0)),"")</f>
        <v/>
      </c>
      <c r="T129" s="122" t="str">
        <f ca="1">IFERROR(INDEX(T:T,MATCH(ROWS($1:30),$X:$X,0)),"")</f>
        <v/>
      </c>
    </row>
    <row r="130" spans="1:20" x14ac:dyDescent="0.25">
      <c r="A130" s="186" t="str">
        <f ca="1">IFERROR(INDEX(A:A,MATCH(ROWS($1:31),$X:$X,0)),"")</f>
        <v/>
      </c>
      <c r="B130" s="122" t="str">
        <f ca="1">IFERROR(INDEX(B:B,MATCH(ROWS($1:31),$X:$X,0)),"")</f>
        <v/>
      </c>
      <c r="C130" s="122" t="str">
        <f ca="1">IFERROR(INDEX(C:C,MATCH(ROWS($1:31),$X:$X,0)),"")</f>
        <v/>
      </c>
      <c r="D130" s="122" t="str">
        <f ca="1">IFERROR(INDEX(D:D,MATCH(ROWS($1:31),$X:$X,0)),"")</f>
        <v/>
      </c>
      <c r="E130" s="122" t="str">
        <f ca="1">IFERROR(INDEX(E:E,MATCH(ROWS($1:31),$X:$X,0)),"")</f>
        <v/>
      </c>
      <c r="F130" s="122" t="str">
        <f ca="1">IFERROR(INDEX(F:F,MATCH(ROWS($1:31),$X:$X,0)),"")</f>
        <v/>
      </c>
      <c r="G130" s="122" t="str">
        <f ca="1">IFERROR(INDEX(G:G,MATCH(ROWS($1:31),$X:$X,0)),"")</f>
        <v/>
      </c>
      <c r="H130" s="122" t="str">
        <f ca="1">IFERROR(INDEX(H:H,MATCH(ROWS($1:31),$X:$X,0)),"")</f>
        <v/>
      </c>
      <c r="I130" s="122" t="str">
        <f ca="1">IFERROR(INDEX(I:I,MATCH(ROWS($1:31),$X:$X,0)),"")</f>
        <v/>
      </c>
      <c r="J130" s="122" t="str">
        <f ca="1">IFERROR(INDEX(J:J,MATCH(ROWS($1:31),$X:$X,0)),"")</f>
        <v/>
      </c>
      <c r="K130" s="122" t="str">
        <f ca="1">IFERROR(INDEX(K:K,MATCH(ROWS($1:31),$X:$X,0)),"")</f>
        <v/>
      </c>
      <c r="L130" s="122" t="str">
        <f ca="1">IFERROR(INDEX(L:L,MATCH(ROWS($1:31),$X:$X,0)),"")</f>
        <v/>
      </c>
      <c r="M130" s="122" t="str">
        <f ca="1">IFERROR(INDEX(M:M,MATCH(ROWS($1:31),$X:$X,0)),"")</f>
        <v/>
      </c>
      <c r="N130" s="122" t="str">
        <f ca="1">IFERROR(INDEX(N:N,MATCH(ROWS($1:31),$X:$X,0)),"")</f>
        <v/>
      </c>
      <c r="O130" s="122" t="str">
        <f ca="1">IFERROR(INDEX(O:O,MATCH(ROWS($1:31),$X:$X,0)),"")</f>
        <v/>
      </c>
      <c r="P130" s="122" t="str">
        <f ca="1">IFERROR(INDEX(P:P,MATCH(ROWS($1:31),$X:$X,0)),"")</f>
        <v/>
      </c>
      <c r="Q130" s="122" t="str">
        <f ca="1">IFERROR(INDEX(Q:Q,MATCH(ROWS($1:31),$X:$X,0)),"")</f>
        <v/>
      </c>
      <c r="R130" s="122" t="str">
        <f ca="1">IFERROR(INDEX(R:R,MATCH(ROWS($1:31),$X:$X,0)),"")</f>
        <v/>
      </c>
      <c r="S130" s="122" t="str">
        <f ca="1">IFERROR(INDEX(S:S,MATCH(ROWS($1:31),$X:$X,0)),"")</f>
        <v/>
      </c>
      <c r="T130" s="122" t="str">
        <f ca="1">IFERROR(INDEX(T:T,MATCH(ROWS($1:31),$X:$X,0)),"")</f>
        <v/>
      </c>
    </row>
    <row r="131" spans="1:20" x14ac:dyDescent="0.25">
      <c r="A131" s="186" t="str">
        <f ca="1">IFERROR(INDEX(A:A,MATCH(ROWS($1:32),$X:$X,0)),"")</f>
        <v/>
      </c>
      <c r="B131" s="122" t="str">
        <f ca="1">IFERROR(INDEX(B:B,MATCH(ROWS($1:32),$X:$X,0)),"")</f>
        <v/>
      </c>
      <c r="C131" s="122" t="str">
        <f ca="1">IFERROR(INDEX(C:C,MATCH(ROWS($1:32),$X:$X,0)),"")</f>
        <v/>
      </c>
      <c r="D131" s="122" t="str">
        <f ca="1">IFERROR(INDEX(D:D,MATCH(ROWS($1:32),$X:$X,0)),"")</f>
        <v/>
      </c>
      <c r="E131" s="122" t="str">
        <f ca="1">IFERROR(INDEX(E:E,MATCH(ROWS($1:32),$X:$X,0)),"")</f>
        <v/>
      </c>
      <c r="F131" s="122" t="str">
        <f ca="1">IFERROR(INDEX(F:F,MATCH(ROWS($1:32),$X:$X,0)),"")</f>
        <v/>
      </c>
      <c r="G131" s="122" t="str">
        <f ca="1">IFERROR(INDEX(G:G,MATCH(ROWS($1:32),$X:$X,0)),"")</f>
        <v/>
      </c>
      <c r="H131" s="122" t="str">
        <f ca="1">IFERROR(INDEX(H:H,MATCH(ROWS($1:32),$X:$X,0)),"")</f>
        <v/>
      </c>
      <c r="I131" s="122" t="str">
        <f ca="1">IFERROR(INDEX(I:I,MATCH(ROWS($1:32),$X:$X,0)),"")</f>
        <v/>
      </c>
      <c r="J131" s="122" t="str">
        <f ca="1">IFERROR(INDEX(J:J,MATCH(ROWS($1:32),$X:$X,0)),"")</f>
        <v/>
      </c>
      <c r="K131" s="122" t="str">
        <f ca="1">IFERROR(INDEX(K:K,MATCH(ROWS($1:32),$X:$X,0)),"")</f>
        <v/>
      </c>
      <c r="L131" s="122" t="str">
        <f ca="1">IFERROR(INDEX(L:L,MATCH(ROWS($1:32),$X:$X,0)),"")</f>
        <v/>
      </c>
      <c r="M131" s="122" t="str">
        <f ca="1">IFERROR(INDEX(M:M,MATCH(ROWS($1:32),$X:$X,0)),"")</f>
        <v/>
      </c>
      <c r="N131" s="122" t="str">
        <f ca="1">IFERROR(INDEX(N:N,MATCH(ROWS($1:32),$X:$X,0)),"")</f>
        <v/>
      </c>
      <c r="O131" s="122" t="str">
        <f ca="1">IFERROR(INDEX(O:O,MATCH(ROWS($1:32),$X:$X,0)),"")</f>
        <v/>
      </c>
      <c r="P131" s="122" t="str">
        <f ca="1">IFERROR(INDEX(P:P,MATCH(ROWS($1:32),$X:$X,0)),"")</f>
        <v/>
      </c>
      <c r="Q131" s="122" t="str">
        <f ca="1">IFERROR(INDEX(Q:Q,MATCH(ROWS($1:32),$X:$X,0)),"")</f>
        <v/>
      </c>
      <c r="R131" s="122" t="str">
        <f ca="1">IFERROR(INDEX(R:R,MATCH(ROWS($1:32),$X:$X,0)),"")</f>
        <v/>
      </c>
      <c r="S131" s="122" t="str">
        <f ca="1">IFERROR(INDEX(S:S,MATCH(ROWS($1:32),$X:$X,0)),"")</f>
        <v/>
      </c>
      <c r="T131" s="122" t="str">
        <f ca="1">IFERROR(INDEX(T:T,MATCH(ROWS($1:32),$X:$X,0)),"")</f>
        <v/>
      </c>
    </row>
    <row r="132" spans="1:20" x14ac:dyDescent="0.25">
      <c r="A132" s="186" t="str">
        <f ca="1">IFERROR(INDEX(A:A,MATCH(ROWS($1:33),$X:$X,0)),"")</f>
        <v/>
      </c>
      <c r="B132" s="122" t="str">
        <f ca="1">IFERROR(INDEX(B:B,MATCH(ROWS($1:33),$X:$X,0)),"")</f>
        <v/>
      </c>
      <c r="C132" s="122" t="str">
        <f ca="1">IFERROR(INDEX(C:C,MATCH(ROWS($1:33),$X:$X,0)),"")</f>
        <v/>
      </c>
      <c r="D132" s="122" t="str">
        <f ca="1">IFERROR(INDEX(D:D,MATCH(ROWS($1:33),$X:$X,0)),"")</f>
        <v/>
      </c>
      <c r="E132" s="122" t="str">
        <f ca="1">IFERROR(INDEX(E:E,MATCH(ROWS($1:33),$X:$X,0)),"")</f>
        <v/>
      </c>
      <c r="F132" s="122" t="str">
        <f ca="1">IFERROR(INDEX(F:F,MATCH(ROWS($1:33),$X:$X,0)),"")</f>
        <v/>
      </c>
      <c r="G132" s="122" t="str">
        <f ca="1">IFERROR(INDEX(G:G,MATCH(ROWS($1:33),$X:$X,0)),"")</f>
        <v/>
      </c>
      <c r="H132" s="122" t="str">
        <f ca="1">IFERROR(INDEX(H:H,MATCH(ROWS($1:33),$X:$X,0)),"")</f>
        <v/>
      </c>
      <c r="I132" s="122" t="str">
        <f ca="1">IFERROR(INDEX(I:I,MATCH(ROWS($1:33),$X:$X,0)),"")</f>
        <v/>
      </c>
      <c r="J132" s="122" t="str">
        <f ca="1">IFERROR(INDEX(J:J,MATCH(ROWS($1:33),$X:$X,0)),"")</f>
        <v/>
      </c>
      <c r="K132" s="122" t="str">
        <f ca="1">IFERROR(INDEX(K:K,MATCH(ROWS($1:33),$X:$X,0)),"")</f>
        <v/>
      </c>
      <c r="L132" s="122" t="str">
        <f ca="1">IFERROR(INDEX(L:L,MATCH(ROWS($1:33),$X:$X,0)),"")</f>
        <v/>
      </c>
      <c r="M132" s="122" t="str">
        <f ca="1">IFERROR(INDEX(M:M,MATCH(ROWS($1:33),$X:$X,0)),"")</f>
        <v/>
      </c>
      <c r="N132" s="122" t="str">
        <f ca="1">IFERROR(INDEX(N:N,MATCH(ROWS($1:33),$X:$X,0)),"")</f>
        <v/>
      </c>
      <c r="O132" s="122" t="str">
        <f ca="1">IFERROR(INDEX(O:O,MATCH(ROWS($1:33),$X:$X,0)),"")</f>
        <v/>
      </c>
      <c r="P132" s="122" t="str">
        <f ca="1">IFERROR(INDEX(P:P,MATCH(ROWS($1:33),$X:$X,0)),"")</f>
        <v/>
      </c>
      <c r="Q132" s="122" t="str">
        <f ca="1">IFERROR(INDEX(Q:Q,MATCH(ROWS($1:33),$X:$X,0)),"")</f>
        <v/>
      </c>
      <c r="R132" s="122" t="str">
        <f ca="1">IFERROR(INDEX(R:R,MATCH(ROWS($1:33),$X:$X,0)),"")</f>
        <v/>
      </c>
      <c r="S132" s="122" t="str">
        <f ca="1">IFERROR(INDEX(S:S,MATCH(ROWS($1:33),$X:$X,0)),"")</f>
        <v/>
      </c>
      <c r="T132" s="122" t="str">
        <f ca="1">IFERROR(INDEX(T:T,MATCH(ROWS($1:33),$X:$X,0)),"")</f>
        <v/>
      </c>
    </row>
    <row r="133" spans="1:20" x14ac:dyDescent="0.25">
      <c r="A133" s="186" t="str">
        <f ca="1">IFERROR(INDEX(A:A,MATCH(ROWS($1:34),$X:$X,0)),"")</f>
        <v/>
      </c>
      <c r="B133" s="122" t="str">
        <f ca="1">IFERROR(INDEX(B:B,MATCH(ROWS($1:34),$X:$X,0)),"")</f>
        <v/>
      </c>
      <c r="C133" s="122" t="str">
        <f ca="1">IFERROR(INDEX(C:C,MATCH(ROWS($1:34),$X:$X,0)),"")</f>
        <v/>
      </c>
      <c r="D133" s="122" t="str">
        <f ca="1">IFERROR(INDEX(D:D,MATCH(ROWS($1:34),$X:$X,0)),"")</f>
        <v/>
      </c>
      <c r="E133" s="122" t="str">
        <f ca="1">IFERROR(INDEX(E:E,MATCH(ROWS($1:34),$X:$X,0)),"")</f>
        <v/>
      </c>
      <c r="F133" s="122" t="str">
        <f ca="1">IFERROR(INDEX(F:F,MATCH(ROWS($1:34),$X:$X,0)),"")</f>
        <v/>
      </c>
      <c r="G133" s="122" t="str">
        <f ca="1">IFERROR(INDEX(G:G,MATCH(ROWS($1:34),$X:$X,0)),"")</f>
        <v/>
      </c>
      <c r="H133" s="122" t="str">
        <f ca="1">IFERROR(INDEX(H:H,MATCH(ROWS($1:34),$X:$X,0)),"")</f>
        <v/>
      </c>
      <c r="I133" s="122" t="str">
        <f ca="1">IFERROR(INDEX(I:I,MATCH(ROWS($1:34),$X:$X,0)),"")</f>
        <v/>
      </c>
      <c r="J133" s="122" t="str">
        <f ca="1">IFERROR(INDEX(J:J,MATCH(ROWS($1:34),$X:$X,0)),"")</f>
        <v/>
      </c>
      <c r="K133" s="122" t="str">
        <f ca="1">IFERROR(INDEX(K:K,MATCH(ROWS($1:34),$X:$X,0)),"")</f>
        <v/>
      </c>
      <c r="L133" s="122" t="str">
        <f ca="1">IFERROR(INDEX(L:L,MATCH(ROWS($1:34),$X:$X,0)),"")</f>
        <v/>
      </c>
      <c r="M133" s="122" t="str">
        <f ca="1">IFERROR(INDEX(M:M,MATCH(ROWS($1:34),$X:$X,0)),"")</f>
        <v/>
      </c>
      <c r="N133" s="122" t="str">
        <f ca="1">IFERROR(INDEX(N:N,MATCH(ROWS($1:34),$X:$X,0)),"")</f>
        <v/>
      </c>
      <c r="O133" s="122" t="str">
        <f ca="1">IFERROR(INDEX(O:O,MATCH(ROWS($1:34),$X:$X,0)),"")</f>
        <v/>
      </c>
      <c r="P133" s="122" t="str">
        <f ca="1">IFERROR(INDEX(P:P,MATCH(ROWS($1:34),$X:$X,0)),"")</f>
        <v/>
      </c>
      <c r="Q133" s="122" t="str">
        <f ca="1">IFERROR(INDEX(Q:Q,MATCH(ROWS($1:34),$X:$X,0)),"")</f>
        <v/>
      </c>
      <c r="R133" s="122" t="str">
        <f ca="1">IFERROR(INDEX(R:R,MATCH(ROWS($1:34),$X:$X,0)),"")</f>
        <v/>
      </c>
      <c r="S133" s="122" t="str">
        <f ca="1">IFERROR(INDEX(S:S,MATCH(ROWS($1:34),$X:$X,0)),"")</f>
        <v/>
      </c>
      <c r="T133" s="122" t="str">
        <f ca="1">IFERROR(INDEX(T:T,MATCH(ROWS($1:34),$X:$X,0)),"")</f>
        <v/>
      </c>
    </row>
    <row r="134" spans="1:20" x14ac:dyDescent="0.25">
      <c r="A134" s="186" t="str">
        <f ca="1">IFERROR(INDEX(A:A,MATCH(ROWS($1:35),$X:$X,0)),"")</f>
        <v/>
      </c>
      <c r="B134" s="122" t="str">
        <f ca="1">IFERROR(INDEX(B:B,MATCH(ROWS($1:35),$X:$X,0)),"")</f>
        <v/>
      </c>
      <c r="C134" s="122" t="str">
        <f ca="1">IFERROR(INDEX(C:C,MATCH(ROWS($1:35),$X:$X,0)),"")</f>
        <v/>
      </c>
      <c r="D134" s="122" t="str">
        <f ca="1">IFERROR(INDEX(D:D,MATCH(ROWS($1:35),$X:$X,0)),"")</f>
        <v/>
      </c>
      <c r="E134" s="122" t="str">
        <f ca="1">IFERROR(INDEX(E:E,MATCH(ROWS($1:35),$X:$X,0)),"")</f>
        <v/>
      </c>
      <c r="F134" s="122" t="str">
        <f ca="1">IFERROR(INDEX(F:F,MATCH(ROWS($1:35),$X:$X,0)),"")</f>
        <v/>
      </c>
      <c r="G134" s="122" t="str">
        <f ca="1">IFERROR(INDEX(G:G,MATCH(ROWS($1:35),$X:$X,0)),"")</f>
        <v/>
      </c>
      <c r="H134" s="122" t="str">
        <f ca="1">IFERROR(INDEX(H:H,MATCH(ROWS($1:35),$X:$X,0)),"")</f>
        <v/>
      </c>
      <c r="I134" s="122" t="str">
        <f ca="1">IFERROR(INDEX(I:I,MATCH(ROWS($1:35),$X:$X,0)),"")</f>
        <v/>
      </c>
      <c r="J134" s="122" t="str">
        <f ca="1">IFERROR(INDEX(J:J,MATCH(ROWS($1:35),$X:$X,0)),"")</f>
        <v/>
      </c>
      <c r="K134" s="122" t="str">
        <f ca="1">IFERROR(INDEX(K:K,MATCH(ROWS($1:35),$X:$X,0)),"")</f>
        <v/>
      </c>
      <c r="L134" s="122" t="str">
        <f ca="1">IFERROR(INDEX(L:L,MATCH(ROWS($1:35),$X:$X,0)),"")</f>
        <v/>
      </c>
      <c r="M134" s="122" t="str">
        <f ca="1">IFERROR(INDEX(M:M,MATCH(ROWS($1:35),$X:$X,0)),"")</f>
        <v/>
      </c>
      <c r="N134" s="122" t="str">
        <f ca="1">IFERROR(INDEX(N:N,MATCH(ROWS($1:35),$X:$X,0)),"")</f>
        <v/>
      </c>
      <c r="O134" s="122" t="str">
        <f ca="1">IFERROR(INDEX(O:O,MATCH(ROWS($1:35),$X:$X,0)),"")</f>
        <v/>
      </c>
      <c r="P134" s="122" t="str">
        <f ca="1">IFERROR(INDEX(P:P,MATCH(ROWS($1:35),$X:$X,0)),"")</f>
        <v/>
      </c>
      <c r="Q134" s="122" t="str">
        <f ca="1">IFERROR(INDEX(Q:Q,MATCH(ROWS($1:35),$X:$X,0)),"")</f>
        <v/>
      </c>
      <c r="R134" s="122" t="str">
        <f ca="1">IFERROR(INDEX(R:R,MATCH(ROWS($1:35),$X:$X,0)),"")</f>
        <v/>
      </c>
      <c r="S134" s="122" t="str">
        <f ca="1">IFERROR(INDEX(S:S,MATCH(ROWS($1:35),$X:$X,0)),"")</f>
        <v/>
      </c>
      <c r="T134" s="122" t="str">
        <f ca="1">IFERROR(INDEX(T:T,MATCH(ROWS($1:35),$X:$X,0)),"")</f>
        <v/>
      </c>
    </row>
    <row r="135" spans="1:20" x14ac:dyDescent="0.25">
      <c r="A135" s="186" t="str">
        <f ca="1">IFERROR(INDEX(A:A,MATCH(ROWS($1:36),$X:$X,0)),"")</f>
        <v/>
      </c>
      <c r="B135" s="122" t="str">
        <f ca="1">IFERROR(INDEX(B:B,MATCH(ROWS($1:36),$X:$X,0)),"")</f>
        <v/>
      </c>
      <c r="C135" s="122" t="str">
        <f ca="1">IFERROR(INDEX(C:C,MATCH(ROWS($1:36),$X:$X,0)),"")</f>
        <v/>
      </c>
      <c r="D135" s="122" t="str">
        <f ca="1">IFERROR(INDEX(D:D,MATCH(ROWS($1:36),$X:$X,0)),"")</f>
        <v/>
      </c>
      <c r="E135" s="122" t="str">
        <f ca="1">IFERROR(INDEX(E:E,MATCH(ROWS($1:36),$X:$X,0)),"")</f>
        <v/>
      </c>
      <c r="F135" s="122" t="str">
        <f ca="1">IFERROR(INDEX(F:F,MATCH(ROWS($1:36),$X:$X,0)),"")</f>
        <v/>
      </c>
      <c r="G135" s="122" t="str">
        <f ca="1">IFERROR(INDEX(G:G,MATCH(ROWS($1:36),$X:$X,0)),"")</f>
        <v/>
      </c>
      <c r="H135" s="122" t="str">
        <f ca="1">IFERROR(INDEX(H:H,MATCH(ROWS($1:36),$X:$X,0)),"")</f>
        <v/>
      </c>
      <c r="I135" s="122" t="str">
        <f ca="1">IFERROR(INDEX(I:I,MATCH(ROWS($1:36),$X:$X,0)),"")</f>
        <v/>
      </c>
      <c r="J135" s="122" t="str">
        <f ca="1">IFERROR(INDEX(J:J,MATCH(ROWS($1:36),$X:$X,0)),"")</f>
        <v/>
      </c>
      <c r="K135" s="122" t="str">
        <f ca="1">IFERROR(INDEX(K:K,MATCH(ROWS($1:36),$X:$X,0)),"")</f>
        <v/>
      </c>
      <c r="L135" s="122" t="str">
        <f ca="1">IFERROR(INDEX(L:L,MATCH(ROWS($1:36),$X:$X,0)),"")</f>
        <v/>
      </c>
      <c r="M135" s="122" t="str">
        <f ca="1">IFERROR(INDEX(M:M,MATCH(ROWS($1:36),$X:$X,0)),"")</f>
        <v/>
      </c>
      <c r="N135" s="122" t="str">
        <f ca="1">IFERROR(INDEX(N:N,MATCH(ROWS($1:36),$X:$X,0)),"")</f>
        <v/>
      </c>
      <c r="O135" s="122" t="str">
        <f ca="1">IFERROR(INDEX(O:O,MATCH(ROWS($1:36),$X:$X,0)),"")</f>
        <v/>
      </c>
      <c r="P135" s="122" t="str">
        <f ca="1">IFERROR(INDEX(P:P,MATCH(ROWS($1:36),$X:$X,0)),"")</f>
        <v/>
      </c>
      <c r="Q135" s="122" t="str">
        <f ca="1">IFERROR(INDEX(Q:Q,MATCH(ROWS($1:36),$X:$X,0)),"")</f>
        <v/>
      </c>
      <c r="R135" s="122" t="str">
        <f ca="1">IFERROR(INDEX(R:R,MATCH(ROWS($1:36),$X:$X,0)),"")</f>
        <v/>
      </c>
      <c r="S135" s="122" t="str">
        <f ca="1">IFERROR(INDEX(S:S,MATCH(ROWS($1:36),$X:$X,0)),"")</f>
        <v/>
      </c>
      <c r="T135" s="122" t="str">
        <f ca="1">IFERROR(INDEX(T:T,MATCH(ROWS($1:36),$X:$X,0)),"")</f>
        <v/>
      </c>
    </row>
    <row r="136" spans="1:20" x14ac:dyDescent="0.25">
      <c r="A136" s="186" t="str">
        <f ca="1">IFERROR(INDEX(A:A,MATCH(ROWS($1:37),$X:$X,0)),"")</f>
        <v/>
      </c>
      <c r="B136" s="122" t="str">
        <f ca="1">IFERROR(INDEX(B:B,MATCH(ROWS($1:37),$X:$X,0)),"")</f>
        <v/>
      </c>
      <c r="C136" s="122" t="str">
        <f ca="1">IFERROR(INDEX(C:C,MATCH(ROWS($1:37),$X:$X,0)),"")</f>
        <v/>
      </c>
      <c r="D136" s="122" t="str">
        <f ca="1">IFERROR(INDEX(D:D,MATCH(ROWS($1:37),$X:$X,0)),"")</f>
        <v/>
      </c>
      <c r="E136" s="122" t="str">
        <f ca="1">IFERROR(INDEX(E:E,MATCH(ROWS($1:37),$X:$X,0)),"")</f>
        <v/>
      </c>
      <c r="F136" s="122" t="str">
        <f ca="1">IFERROR(INDEX(F:F,MATCH(ROWS($1:37),$X:$X,0)),"")</f>
        <v/>
      </c>
      <c r="G136" s="122" t="str">
        <f ca="1">IFERROR(INDEX(G:G,MATCH(ROWS($1:37),$X:$X,0)),"")</f>
        <v/>
      </c>
      <c r="H136" s="122" t="str">
        <f ca="1">IFERROR(INDEX(H:H,MATCH(ROWS($1:37),$X:$X,0)),"")</f>
        <v/>
      </c>
      <c r="I136" s="122" t="str">
        <f ca="1">IFERROR(INDEX(I:I,MATCH(ROWS($1:37),$X:$X,0)),"")</f>
        <v/>
      </c>
      <c r="J136" s="122" t="str">
        <f ca="1">IFERROR(INDEX(J:J,MATCH(ROWS($1:37),$X:$X,0)),"")</f>
        <v/>
      </c>
      <c r="K136" s="122" t="str">
        <f ca="1">IFERROR(INDEX(K:K,MATCH(ROWS($1:37),$X:$X,0)),"")</f>
        <v/>
      </c>
      <c r="L136" s="122" t="str">
        <f ca="1">IFERROR(INDEX(L:L,MATCH(ROWS($1:37),$X:$X,0)),"")</f>
        <v/>
      </c>
      <c r="M136" s="122" t="str">
        <f ca="1">IFERROR(INDEX(M:M,MATCH(ROWS($1:37),$X:$X,0)),"")</f>
        <v/>
      </c>
      <c r="N136" s="122" t="str">
        <f ca="1">IFERROR(INDEX(N:N,MATCH(ROWS($1:37),$X:$X,0)),"")</f>
        <v/>
      </c>
      <c r="O136" s="122" t="str">
        <f ca="1">IFERROR(INDEX(O:O,MATCH(ROWS($1:37),$X:$X,0)),"")</f>
        <v/>
      </c>
      <c r="P136" s="122" t="str">
        <f ca="1">IFERROR(INDEX(P:P,MATCH(ROWS($1:37),$X:$X,0)),"")</f>
        <v/>
      </c>
      <c r="Q136" s="122" t="str">
        <f ca="1">IFERROR(INDEX(Q:Q,MATCH(ROWS($1:37),$X:$X,0)),"")</f>
        <v/>
      </c>
      <c r="R136" s="122" t="str">
        <f ca="1">IFERROR(INDEX(R:R,MATCH(ROWS($1:37),$X:$X,0)),"")</f>
        <v/>
      </c>
      <c r="S136" s="122" t="str">
        <f ca="1">IFERROR(INDEX(S:S,MATCH(ROWS($1:37),$X:$X,0)),"")</f>
        <v/>
      </c>
      <c r="T136" s="122" t="str">
        <f ca="1">IFERROR(INDEX(T:T,MATCH(ROWS($1:37),$X:$X,0)),"")</f>
        <v/>
      </c>
    </row>
    <row r="137" spans="1:20" x14ac:dyDescent="0.25">
      <c r="A137" s="186" t="str">
        <f ca="1">IFERROR(INDEX(A:A,MATCH(ROWS($1:38),$X:$X,0)),"")</f>
        <v/>
      </c>
      <c r="B137" s="122" t="str">
        <f ca="1">IFERROR(INDEX(B:B,MATCH(ROWS($1:38),$X:$X,0)),"")</f>
        <v/>
      </c>
      <c r="C137" s="122" t="str">
        <f ca="1">IFERROR(INDEX(C:C,MATCH(ROWS($1:38),$X:$X,0)),"")</f>
        <v/>
      </c>
      <c r="D137" s="122" t="str">
        <f ca="1">IFERROR(INDEX(D:D,MATCH(ROWS($1:38),$X:$X,0)),"")</f>
        <v/>
      </c>
      <c r="E137" s="122" t="str">
        <f ca="1">IFERROR(INDEX(E:E,MATCH(ROWS($1:38),$X:$X,0)),"")</f>
        <v/>
      </c>
      <c r="F137" s="122" t="str">
        <f ca="1">IFERROR(INDEX(F:F,MATCH(ROWS($1:38),$X:$X,0)),"")</f>
        <v/>
      </c>
      <c r="G137" s="122" t="str">
        <f ca="1">IFERROR(INDEX(G:G,MATCH(ROWS($1:38),$X:$X,0)),"")</f>
        <v/>
      </c>
      <c r="H137" s="122" t="str">
        <f ca="1">IFERROR(INDEX(H:H,MATCH(ROWS($1:38),$X:$X,0)),"")</f>
        <v/>
      </c>
      <c r="I137" s="122" t="str">
        <f ca="1">IFERROR(INDEX(I:I,MATCH(ROWS($1:38),$X:$X,0)),"")</f>
        <v/>
      </c>
      <c r="J137" s="122" t="str">
        <f ca="1">IFERROR(INDEX(J:J,MATCH(ROWS($1:38),$X:$X,0)),"")</f>
        <v/>
      </c>
      <c r="K137" s="122" t="str">
        <f ca="1">IFERROR(INDEX(K:K,MATCH(ROWS($1:38),$X:$X,0)),"")</f>
        <v/>
      </c>
      <c r="L137" s="122" t="str">
        <f ca="1">IFERROR(INDEX(L:L,MATCH(ROWS($1:38),$X:$X,0)),"")</f>
        <v/>
      </c>
      <c r="M137" s="122" t="str">
        <f ca="1">IFERROR(INDEX(M:M,MATCH(ROWS($1:38),$X:$X,0)),"")</f>
        <v/>
      </c>
      <c r="N137" s="122" t="str">
        <f ca="1">IFERROR(INDEX(N:N,MATCH(ROWS($1:38),$X:$X,0)),"")</f>
        <v/>
      </c>
      <c r="O137" s="122" t="str">
        <f ca="1">IFERROR(INDEX(O:O,MATCH(ROWS($1:38),$X:$X,0)),"")</f>
        <v/>
      </c>
      <c r="P137" s="122" t="str">
        <f ca="1">IFERROR(INDEX(P:P,MATCH(ROWS($1:38),$X:$X,0)),"")</f>
        <v/>
      </c>
      <c r="Q137" s="122" t="str">
        <f ca="1">IFERROR(INDEX(Q:Q,MATCH(ROWS($1:38),$X:$X,0)),"")</f>
        <v/>
      </c>
      <c r="R137" s="122" t="str">
        <f ca="1">IFERROR(INDEX(R:R,MATCH(ROWS($1:38),$X:$X,0)),"")</f>
        <v/>
      </c>
      <c r="S137" s="122" t="str">
        <f ca="1">IFERROR(INDEX(S:S,MATCH(ROWS($1:38),$X:$X,0)),"")</f>
        <v/>
      </c>
      <c r="T137" s="122" t="str">
        <f ca="1">IFERROR(INDEX(T:T,MATCH(ROWS($1:38),$X:$X,0)),"")</f>
        <v/>
      </c>
    </row>
    <row r="138" spans="1:20" x14ac:dyDescent="0.25">
      <c r="A138" s="186" t="str">
        <f ca="1">IFERROR(INDEX(A:A,MATCH(ROWS($1:39),$X:$X,0)),"")</f>
        <v/>
      </c>
      <c r="B138" s="122" t="str">
        <f ca="1">IFERROR(INDEX(B:B,MATCH(ROWS($1:39),$X:$X,0)),"")</f>
        <v/>
      </c>
      <c r="C138" s="122" t="str">
        <f ca="1">IFERROR(INDEX(C:C,MATCH(ROWS($1:39),$X:$X,0)),"")</f>
        <v/>
      </c>
      <c r="D138" s="122" t="str">
        <f ca="1">IFERROR(INDEX(D:D,MATCH(ROWS($1:39),$X:$X,0)),"")</f>
        <v/>
      </c>
      <c r="E138" s="122" t="str">
        <f ca="1">IFERROR(INDEX(E:E,MATCH(ROWS($1:39),$X:$X,0)),"")</f>
        <v/>
      </c>
      <c r="F138" s="122" t="str">
        <f ca="1">IFERROR(INDEX(F:F,MATCH(ROWS($1:39),$X:$X,0)),"")</f>
        <v/>
      </c>
      <c r="G138" s="122" t="str">
        <f ca="1">IFERROR(INDEX(G:G,MATCH(ROWS($1:39),$X:$X,0)),"")</f>
        <v/>
      </c>
      <c r="H138" s="122" t="str">
        <f ca="1">IFERROR(INDEX(H:H,MATCH(ROWS($1:39),$X:$X,0)),"")</f>
        <v/>
      </c>
      <c r="I138" s="122" t="str">
        <f ca="1">IFERROR(INDEX(I:I,MATCH(ROWS($1:39),$X:$X,0)),"")</f>
        <v/>
      </c>
      <c r="J138" s="122" t="str">
        <f ca="1">IFERROR(INDEX(J:J,MATCH(ROWS($1:39),$X:$X,0)),"")</f>
        <v/>
      </c>
      <c r="K138" s="122" t="str">
        <f ca="1">IFERROR(INDEX(K:K,MATCH(ROWS($1:39),$X:$X,0)),"")</f>
        <v/>
      </c>
      <c r="L138" s="122" t="str">
        <f ca="1">IFERROR(INDEX(L:L,MATCH(ROWS($1:39),$X:$X,0)),"")</f>
        <v/>
      </c>
      <c r="M138" s="122" t="str">
        <f ca="1">IFERROR(INDEX(M:M,MATCH(ROWS($1:39),$X:$X,0)),"")</f>
        <v/>
      </c>
      <c r="N138" s="122" t="str">
        <f ca="1">IFERROR(INDEX(N:N,MATCH(ROWS($1:39),$X:$X,0)),"")</f>
        <v/>
      </c>
      <c r="O138" s="122" t="str">
        <f ca="1">IFERROR(INDEX(O:O,MATCH(ROWS($1:39),$X:$X,0)),"")</f>
        <v/>
      </c>
      <c r="P138" s="122" t="str">
        <f ca="1">IFERROR(INDEX(P:P,MATCH(ROWS($1:39),$X:$X,0)),"")</f>
        <v/>
      </c>
      <c r="Q138" s="122" t="str">
        <f ca="1">IFERROR(INDEX(Q:Q,MATCH(ROWS($1:39),$X:$X,0)),"")</f>
        <v/>
      </c>
      <c r="R138" s="122" t="str">
        <f ca="1">IFERROR(INDEX(R:R,MATCH(ROWS($1:39),$X:$X,0)),"")</f>
        <v/>
      </c>
      <c r="S138" s="122" t="str">
        <f ca="1">IFERROR(INDEX(S:S,MATCH(ROWS($1:39),$X:$X,0)),"")</f>
        <v/>
      </c>
      <c r="T138" s="122" t="str">
        <f ca="1">IFERROR(INDEX(T:T,MATCH(ROWS($1:39),$X:$X,0)),"")</f>
        <v/>
      </c>
    </row>
    <row r="139" spans="1:20" x14ac:dyDescent="0.25">
      <c r="A139" s="186" t="str">
        <f ca="1">IFERROR(INDEX(A:A,MATCH(ROWS($1:40),$X:$X,0)),"")</f>
        <v/>
      </c>
      <c r="B139" s="122" t="str">
        <f ca="1">IFERROR(INDEX(B:B,MATCH(ROWS($1:40),$X:$X,0)),"")</f>
        <v/>
      </c>
      <c r="C139" s="122" t="str">
        <f ca="1">IFERROR(INDEX(C:C,MATCH(ROWS($1:40),$X:$X,0)),"")</f>
        <v/>
      </c>
      <c r="D139" s="122" t="str">
        <f ca="1">IFERROR(INDEX(D:D,MATCH(ROWS($1:40),$X:$X,0)),"")</f>
        <v/>
      </c>
      <c r="E139" s="122" t="str">
        <f ca="1">IFERROR(INDEX(E:E,MATCH(ROWS($1:40),$X:$X,0)),"")</f>
        <v/>
      </c>
      <c r="F139" s="122" t="str">
        <f ca="1">IFERROR(INDEX(F:F,MATCH(ROWS($1:40),$X:$X,0)),"")</f>
        <v/>
      </c>
      <c r="G139" s="122" t="str">
        <f ca="1">IFERROR(INDEX(G:G,MATCH(ROWS($1:40),$X:$X,0)),"")</f>
        <v/>
      </c>
      <c r="H139" s="122" t="str">
        <f ca="1">IFERROR(INDEX(H:H,MATCH(ROWS($1:40),$X:$X,0)),"")</f>
        <v/>
      </c>
      <c r="I139" s="122" t="str">
        <f ca="1">IFERROR(INDEX(I:I,MATCH(ROWS($1:40),$X:$X,0)),"")</f>
        <v/>
      </c>
      <c r="J139" s="122" t="str">
        <f ca="1">IFERROR(INDEX(J:J,MATCH(ROWS($1:40),$X:$X,0)),"")</f>
        <v/>
      </c>
      <c r="K139" s="122" t="str">
        <f ca="1">IFERROR(INDEX(K:K,MATCH(ROWS($1:40),$X:$X,0)),"")</f>
        <v/>
      </c>
      <c r="L139" s="122" t="str">
        <f ca="1">IFERROR(INDEX(L:L,MATCH(ROWS($1:40),$X:$X,0)),"")</f>
        <v/>
      </c>
      <c r="M139" s="122" t="str">
        <f ca="1">IFERROR(INDEX(M:M,MATCH(ROWS($1:40),$X:$X,0)),"")</f>
        <v/>
      </c>
      <c r="N139" s="122" t="str">
        <f ca="1">IFERROR(INDEX(N:N,MATCH(ROWS($1:40),$X:$X,0)),"")</f>
        <v/>
      </c>
      <c r="O139" s="122" t="str">
        <f ca="1">IFERROR(INDEX(O:O,MATCH(ROWS($1:40),$X:$X,0)),"")</f>
        <v/>
      </c>
      <c r="P139" s="122" t="str">
        <f ca="1">IFERROR(INDEX(P:P,MATCH(ROWS($1:40),$X:$X,0)),"")</f>
        <v/>
      </c>
      <c r="Q139" s="122" t="str">
        <f ca="1">IFERROR(INDEX(Q:Q,MATCH(ROWS($1:40),$X:$X,0)),"")</f>
        <v/>
      </c>
      <c r="R139" s="122" t="str">
        <f ca="1">IFERROR(INDEX(R:R,MATCH(ROWS($1:40),$X:$X,0)),"")</f>
        <v/>
      </c>
      <c r="S139" s="122" t="str">
        <f ca="1">IFERROR(INDEX(S:S,MATCH(ROWS($1:40),$X:$X,0)),"")</f>
        <v/>
      </c>
      <c r="T139" s="122" t="str">
        <f ca="1">IFERROR(INDEX(T:T,MATCH(ROWS($1:40),$X:$X,0)),"")</f>
        <v/>
      </c>
    </row>
    <row r="140" spans="1:20" x14ac:dyDescent="0.25">
      <c r="A140" s="186" t="str">
        <f ca="1">IFERROR(INDEX(A:A,MATCH(ROWS($1:41),$X:$X,0)),"")</f>
        <v/>
      </c>
      <c r="B140" s="122" t="str">
        <f ca="1">IFERROR(INDEX(B:B,MATCH(ROWS($1:41),$X:$X,0)),"")</f>
        <v/>
      </c>
      <c r="C140" s="122" t="str">
        <f ca="1">IFERROR(INDEX(C:C,MATCH(ROWS($1:41),$X:$X,0)),"")</f>
        <v/>
      </c>
      <c r="D140" s="122" t="str">
        <f ca="1">IFERROR(INDEX(D:D,MATCH(ROWS($1:41),$X:$X,0)),"")</f>
        <v/>
      </c>
      <c r="E140" s="122" t="str">
        <f ca="1">IFERROR(INDEX(E:E,MATCH(ROWS($1:41),$X:$X,0)),"")</f>
        <v/>
      </c>
      <c r="F140" s="122" t="str">
        <f ca="1">IFERROR(INDEX(F:F,MATCH(ROWS($1:41),$X:$X,0)),"")</f>
        <v/>
      </c>
      <c r="G140" s="122" t="str">
        <f ca="1">IFERROR(INDEX(G:G,MATCH(ROWS($1:41),$X:$X,0)),"")</f>
        <v/>
      </c>
      <c r="H140" s="122" t="str">
        <f ca="1">IFERROR(INDEX(H:H,MATCH(ROWS($1:41),$X:$X,0)),"")</f>
        <v/>
      </c>
      <c r="I140" s="122" t="str">
        <f ca="1">IFERROR(INDEX(I:I,MATCH(ROWS($1:41),$X:$X,0)),"")</f>
        <v/>
      </c>
      <c r="J140" s="122" t="str">
        <f ca="1">IFERROR(INDEX(J:J,MATCH(ROWS($1:41),$X:$X,0)),"")</f>
        <v/>
      </c>
      <c r="K140" s="122" t="str">
        <f ca="1">IFERROR(INDEX(K:K,MATCH(ROWS($1:41),$X:$X,0)),"")</f>
        <v/>
      </c>
      <c r="L140" s="122" t="str">
        <f ca="1">IFERROR(INDEX(L:L,MATCH(ROWS($1:41),$X:$X,0)),"")</f>
        <v/>
      </c>
      <c r="M140" s="122" t="str">
        <f ca="1">IFERROR(INDEX(M:M,MATCH(ROWS($1:41),$X:$X,0)),"")</f>
        <v/>
      </c>
      <c r="N140" s="122" t="str">
        <f ca="1">IFERROR(INDEX(N:N,MATCH(ROWS($1:41),$X:$X,0)),"")</f>
        <v/>
      </c>
      <c r="O140" s="122" t="str">
        <f ca="1">IFERROR(INDEX(O:O,MATCH(ROWS($1:41),$X:$X,0)),"")</f>
        <v/>
      </c>
      <c r="P140" s="122" t="str">
        <f ca="1">IFERROR(INDEX(P:P,MATCH(ROWS($1:41),$X:$X,0)),"")</f>
        <v/>
      </c>
      <c r="Q140" s="122" t="str">
        <f ca="1">IFERROR(INDEX(Q:Q,MATCH(ROWS($1:41),$X:$X,0)),"")</f>
        <v/>
      </c>
      <c r="R140" s="122" t="str">
        <f ca="1">IFERROR(INDEX(R:R,MATCH(ROWS($1:41),$X:$X,0)),"")</f>
        <v/>
      </c>
      <c r="S140" s="122" t="str">
        <f ca="1">IFERROR(INDEX(S:S,MATCH(ROWS($1:41),$X:$X,0)),"")</f>
        <v/>
      </c>
      <c r="T140" s="122" t="str">
        <f ca="1">IFERROR(INDEX(T:T,MATCH(ROWS($1:41),$X:$X,0)),"")</f>
        <v/>
      </c>
    </row>
    <row r="141" spans="1:20" x14ac:dyDescent="0.25">
      <c r="A141" s="186" t="str">
        <f ca="1">IFERROR(INDEX(A:A,MATCH(ROWS($1:42),$X:$X,0)),"")</f>
        <v/>
      </c>
      <c r="B141" s="122" t="str">
        <f ca="1">IFERROR(INDEX(B:B,MATCH(ROWS($1:42),$X:$X,0)),"")</f>
        <v/>
      </c>
      <c r="C141" s="122" t="str">
        <f ca="1">IFERROR(INDEX(C:C,MATCH(ROWS($1:42),$X:$X,0)),"")</f>
        <v/>
      </c>
      <c r="D141" s="122" t="str">
        <f ca="1">IFERROR(INDEX(D:D,MATCH(ROWS($1:42),$X:$X,0)),"")</f>
        <v/>
      </c>
      <c r="E141" s="122" t="str">
        <f ca="1">IFERROR(INDEX(E:E,MATCH(ROWS($1:42),$X:$X,0)),"")</f>
        <v/>
      </c>
      <c r="F141" s="122" t="str">
        <f ca="1">IFERROR(INDEX(F:F,MATCH(ROWS($1:42),$X:$X,0)),"")</f>
        <v/>
      </c>
      <c r="G141" s="122" t="str">
        <f ca="1">IFERROR(INDEX(G:G,MATCH(ROWS($1:42),$X:$X,0)),"")</f>
        <v/>
      </c>
      <c r="H141" s="122" t="str">
        <f ca="1">IFERROR(INDEX(H:H,MATCH(ROWS($1:42),$X:$X,0)),"")</f>
        <v/>
      </c>
      <c r="I141" s="122" t="str">
        <f ca="1">IFERROR(INDEX(I:I,MATCH(ROWS($1:42),$X:$X,0)),"")</f>
        <v/>
      </c>
      <c r="J141" s="122" t="str">
        <f ca="1">IFERROR(INDEX(J:J,MATCH(ROWS($1:42),$X:$X,0)),"")</f>
        <v/>
      </c>
      <c r="K141" s="122" t="str">
        <f ca="1">IFERROR(INDEX(K:K,MATCH(ROWS($1:42),$X:$X,0)),"")</f>
        <v/>
      </c>
      <c r="L141" s="122" t="str">
        <f ca="1">IFERROR(INDEX(L:L,MATCH(ROWS($1:42),$X:$X,0)),"")</f>
        <v/>
      </c>
      <c r="M141" s="122" t="str">
        <f ca="1">IFERROR(INDEX(M:M,MATCH(ROWS($1:42),$X:$X,0)),"")</f>
        <v/>
      </c>
      <c r="N141" s="122" t="str">
        <f ca="1">IFERROR(INDEX(N:N,MATCH(ROWS($1:42),$X:$X,0)),"")</f>
        <v/>
      </c>
      <c r="O141" s="122" t="str">
        <f ca="1">IFERROR(INDEX(O:O,MATCH(ROWS($1:42),$X:$X,0)),"")</f>
        <v/>
      </c>
      <c r="P141" s="122" t="str">
        <f ca="1">IFERROR(INDEX(P:P,MATCH(ROWS($1:42),$X:$X,0)),"")</f>
        <v/>
      </c>
      <c r="Q141" s="122" t="str">
        <f ca="1">IFERROR(INDEX(Q:Q,MATCH(ROWS($1:42),$X:$X,0)),"")</f>
        <v/>
      </c>
      <c r="R141" s="122" t="str">
        <f ca="1">IFERROR(INDEX(R:R,MATCH(ROWS($1:42),$X:$X,0)),"")</f>
        <v/>
      </c>
      <c r="S141" s="122" t="str">
        <f ca="1">IFERROR(INDEX(S:S,MATCH(ROWS($1:42),$X:$X,0)),"")</f>
        <v/>
      </c>
      <c r="T141" s="122" t="str">
        <f ca="1">IFERROR(INDEX(T:T,MATCH(ROWS($1:42),$X:$X,0)),"")</f>
        <v/>
      </c>
    </row>
    <row r="142" spans="1:20" x14ac:dyDescent="0.25">
      <c r="A142" s="186" t="str">
        <f ca="1">IFERROR(INDEX(A:A,MATCH(ROWS($1:43),$X:$X,0)),"")</f>
        <v/>
      </c>
      <c r="B142" s="122" t="str">
        <f ca="1">IFERROR(INDEX(B:B,MATCH(ROWS($1:43),$X:$X,0)),"")</f>
        <v/>
      </c>
      <c r="C142" s="122" t="str">
        <f ca="1">IFERROR(INDEX(C:C,MATCH(ROWS($1:43),$X:$X,0)),"")</f>
        <v/>
      </c>
      <c r="D142" s="122" t="str">
        <f ca="1">IFERROR(INDEX(D:D,MATCH(ROWS($1:43),$X:$X,0)),"")</f>
        <v/>
      </c>
      <c r="E142" s="122" t="str">
        <f ca="1">IFERROR(INDEX(E:E,MATCH(ROWS($1:43),$X:$X,0)),"")</f>
        <v/>
      </c>
      <c r="F142" s="122" t="str">
        <f ca="1">IFERROR(INDEX(F:F,MATCH(ROWS($1:43),$X:$X,0)),"")</f>
        <v/>
      </c>
      <c r="G142" s="122" t="str">
        <f ca="1">IFERROR(INDEX(G:G,MATCH(ROWS($1:43),$X:$X,0)),"")</f>
        <v/>
      </c>
      <c r="H142" s="122" t="str">
        <f ca="1">IFERROR(INDEX(H:H,MATCH(ROWS($1:43),$X:$X,0)),"")</f>
        <v/>
      </c>
      <c r="I142" s="122" t="str">
        <f ca="1">IFERROR(INDEX(I:I,MATCH(ROWS($1:43),$X:$X,0)),"")</f>
        <v/>
      </c>
      <c r="J142" s="122" t="str">
        <f ca="1">IFERROR(INDEX(J:J,MATCH(ROWS($1:43),$X:$X,0)),"")</f>
        <v/>
      </c>
      <c r="K142" s="122" t="str">
        <f ca="1">IFERROR(INDEX(K:K,MATCH(ROWS($1:43),$X:$X,0)),"")</f>
        <v/>
      </c>
      <c r="L142" s="122" t="str">
        <f ca="1">IFERROR(INDEX(L:L,MATCH(ROWS($1:43),$X:$X,0)),"")</f>
        <v/>
      </c>
      <c r="M142" s="122" t="str">
        <f ca="1">IFERROR(INDEX(M:M,MATCH(ROWS($1:43),$X:$X,0)),"")</f>
        <v/>
      </c>
      <c r="N142" s="122" t="str">
        <f ca="1">IFERROR(INDEX(N:N,MATCH(ROWS($1:43),$X:$X,0)),"")</f>
        <v/>
      </c>
      <c r="O142" s="122" t="str">
        <f ca="1">IFERROR(INDEX(O:O,MATCH(ROWS($1:43),$X:$X,0)),"")</f>
        <v/>
      </c>
      <c r="P142" s="122" t="str">
        <f ca="1">IFERROR(INDEX(P:P,MATCH(ROWS($1:43),$X:$X,0)),"")</f>
        <v/>
      </c>
      <c r="Q142" s="122" t="str">
        <f ca="1">IFERROR(INDEX(Q:Q,MATCH(ROWS($1:43),$X:$X,0)),"")</f>
        <v/>
      </c>
      <c r="R142" s="122" t="str">
        <f ca="1">IFERROR(INDEX(R:R,MATCH(ROWS($1:43),$X:$X,0)),"")</f>
        <v/>
      </c>
      <c r="S142" s="122" t="str">
        <f ca="1">IFERROR(INDEX(S:S,MATCH(ROWS($1:43),$X:$X,0)),"")</f>
        <v/>
      </c>
      <c r="T142" s="122" t="str">
        <f ca="1">IFERROR(INDEX(T:T,MATCH(ROWS($1:43),$X:$X,0)),"")</f>
        <v/>
      </c>
    </row>
    <row r="143" spans="1:20" x14ac:dyDescent="0.25">
      <c r="A143" s="186" t="str">
        <f ca="1">IFERROR(INDEX(A:A,MATCH(ROWS($1:44),$X:$X,0)),"")</f>
        <v/>
      </c>
      <c r="B143" s="122" t="str">
        <f ca="1">IFERROR(INDEX(B:B,MATCH(ROWS($1:44),$X:$X,0)),"")</f>
        <v/>
      </c>
      <c r="C143" s="122" t="str">
        <f ca="1">IFERROR(INDEX(C:C,MATCH(ROWS($1:44),$X:$X,0)),"")</f>
        <v/>
      </c>
      <c r="D143" s="122" t="str">
        <f ca="1">IFERROR(INDEX(D:D,MATCH(ROWS($1:44),$X:$X,0)),"")</f>
        <v/>
      </c>
      <c r="E143" s="122" t="str">
        <f ca="1">IFERROR(INDEX(E:E,MATCH(ROWS($1:44),$X:$X,0)),"")</f>
        <v/>
      </c>
      <c r="F143" s="122" t="str">
        <f ca="1">IFERROR(INDEX(F:F,MATCH(ROWS($1:44),$X:$X,0)),"")</f>
        <v/>
      </c>
      <c r="G143" s="122" t="str">
        <f ca="1">IFERROR(INDEX(G:G,MATCH(ROWS($1:44),$X:$X,0)),"")</f>
        <v/>
      </c>
      <c r="H143" s="122" t="str">
        <f ca="1">IFERROR(INDEX(H:H,MATCH(ROWS($1:44),$X:$X,0)),"")</f>
        <v/>
      </c>
      <c r="I143" s="122" t="str">
        <f ca="1">IFERROR(INDEX(I:I,MATCH(ROWS($1:44),$X:$X,0)),"")</f>
        <v/>
      </c>
      <c r="J143" s="122" t="str">
        <f ca="1">IFERROR(INDEX(J:J,MATCH(ROWS($1:44),$X:$X,0)),"")</f>
        <v/>
      </c>
      <c r="K143" s="122" t="str">
        <f ca="1">IFERROR(INDEX(K:K,MATCH(ROWS($1:44),$X:$X,0)),"")</f>
        <v/>
      </c>
      <c r="L143" s="122" t="str">
        <f ca="1">IFERROR(INDEX(L:L,MATCH(ROWS($1:44),$X:$X,0)),"")</f>
        <v/>
      </c>
      <c r="M143" s="122" t="str">
        <f ca="1">IFERROR(INDEX(M:M,MATCH(ROWS($1:44),$X:$X,0)),"")</f>
        <v/>
      </c>
      <c r="N143" s="122" t="str">
        <f ca="1">IFERROR(INDEX(N:N,MATCH(ROWS($1:44),$X:$X,0)),"")</f>
        <v/>
      </c>
      <c r="O143" s="122" t="str">
        <f ca="1">IFERROR(INDEX(O:O,MATCH(ROWS($1:44),$X:$X,0)),"")</f>
        <v/>
      </c>
      <c r="P143" s="122" t="str">
        <f ca="1">IFERROR(INDEX(P:P,MATCH(ROWS($1:44),$X:$X,0)),"")</f>
        <v/>
      </c>
      <c r="Q143" s="122" t="str">
        <f ca="1">IFERROR(INDEX(Q:Q,MATCH(ROWS($1:44),$X:$X,0)),"")</f>
        <v/>
      </c>
      <c r="R143" s="122" t="str">
        <f ca="1">IFERROR(INDEX(R:R,MATCH(ROWS($1:44),$X:$X,0)),"")</f>
        <v/>
      </c>
      <c r="S143" s="122" t="str">
        <f ca="1">IFERROR(INDEX(S:S,MATCH(ROWS($1:44),$X:$X,0)),"")</f>
        <v/>
      </c>
      <c r="T143" s="122" t="str">
        <f ca="1">IFERROR(INDEX(T:T,MATCH(ROWS($1:44),$X:$X,0)),"")</f>
        <v/>
      </c>
    </row>
    <row r="144" spans="1:20" x14ac:dyDescent="0.25">
      <c r="A144" s="186" t="str">
        <f ca="1">IFERROR(INDEX(A:A,MATCH(ROWS($1:48),$X:$X,0)),"")</f>
        <v/>
      </c>
      <c r="B144" s="122" t="str">
        <f ca="1">IFERROR(INDEX(B:B,MATCH(ROWS($1:48),$X:$X,0)),"")</f>
        <v/>
      </c>
      <c r="C144" s="122" t="str">
        <f ca="1">IFERROR(INDEX(C:C,MATCH(ROWS($1:48),$X:$X,0)),"")</f>
        <v/>
      </c>
      <c r="D144" s="122" t="str">
        <f ca="1">IFERROR(INDEX(D:D,MATCH(ROWS($1:48),$X:$X,0)),"")</f>
        <v/>
      </c>
      <c r="E144" s="122" t="str">
        <f ca="1">IFERROR(INDEX(E:E,MATCH(ROWS($1:48),$X:$X,0)),"")</f>
        <v/>
      </c>
      <c r="F144" s="122" t="str">
        <f ca="1">IFERROR(INDEX(F:F,MATCH(ROWS($1:48),$X:$X,0)),"")</f>
        <v/>
      </c>
      <c r="G144" s="122" t="str">
        <f ca="1">IFERROR(INDEX(G:G,MATCH(ROWS($1:48),$X:$X,0)),"")</f>
        <v/>
      </c>
      <c r="H144" s="122" t="str">
        <f ca="1">IFERROR(INDEX(H:H,MATCH(ROWS($1:48),$X:$X,0)),"")</f>
        <v/>
      </c>
      <c r="I144" s="122" t="str">
        <f ca="1">IFERROR(INDEX(I:I,MATCH(ROWS($1:48),$X:$X,0)),"")</f>
        <v/>
      </c>
      <c r="J144" s="122" t="str">
        <f ca="1">IFERROR(INDEX(J:J,MATCH(ROWS($1:48),$X:$X,0)),"")</f>
        <v/>
      </c>
      <c r="K144" s="122" t="str">
        <f ca="1">IFERROR(INDEX(K:K,MATCH(ROWS($1:48),$X:$X,0)),"")</f>
        <v/>
      </c>
      <c r="L144" s="122" t="str">
        <f ca="1">IFERROR(INDEX(L:L,MATCH(ROWS($1:48),$X:$X,0)),"")</f>
        <v/>
      </c>
      <c r="M144" s="122" t="str">
        <f ca="1">IFERROR(INDEX(M:M,MATCH(ROWS($1:48),$X:$X,0)),"")</f>
        <v/>
      </c>
      <c r="N144" s="122" t="str">
        <f ca="1">IFERROR(INDEX(N:N,MATCH(ROWS($1:48),$X:$X,0)),"")</f>
        <v/>
      </c>
      <c r="O144" s="122" t="str">
        <f ca="1">IFERROR(INDEX(O:O,MATCH(ROWS($1:48),$X:$X,0)),"")</f>
        <v/>
      </c>
      <c r="P144" s="122" t="str">
        <f ca="1">IFERROR(INDEX(P:P,MATCH(ROWS($1:48),$X:$X,0)),"")</f>
        <v/>
      </c>
      <c r="Q144" s="122" t="str">
        <f ca="1">IFERROR(INDEX(Q:Q,MATCH(ROWS($1:48),$X:$X,0)),"")</f>
        <v/>
      </c>
      <c r="R144" s="122" t="str">
        <f ca="1">IFERROR(INDEX(R:R,MATCH(ROWS($1:48),$X:$X,0)),"")</f>
        <v/>
      </c>
      <c r="S144" s="122" t="str">
        <f ca="1">IFERROR(INDEX(S:S,MATCH(ROWS($1:48),$X:$X,0)),"")</f>
        <v/>
      </c>
      <c r="T144" s="122" t="str">
        <f ca="1">IFERROR(INDEX(T:T,MATCH(ROWS($1:48),$X:$X,0)),"")</f>
        <v/>
      </c>
    </row>
    <row r="145" spans="1:20" x14ac:dyDescent="0.25">
      <c r="A145" s="186" t="str">
        <f ca="1">IFERROR(INDEX(A:A,MATCH(ROWS($1:49),$X:$X,0)),"")</f>
        <v/>
      </c>
      <c r="B145" s="122" t="str">
        <f ca="1">IFERROR(INDEX(B:B,MATCH(ROWS($1:49),$X:$X,0)),"")</f>
        <v/>
      </c>
      <c r="C145" s="122" t="str">
        <f ca="1">IFERROR(INDEX(C:C,MATCH(ROWS($1:49),$X:$X,0)),"")</f>
        <v/>
      </c>
      <c r="D145" s="122" t="str">
        <f ca="1">IFERROR(INDEX(D:D,MATCH(ROWS($1:49),$X:$X,0)),"")</f>
        <v/>
      </c>
      <c r="E145" s="122" t="str">
        <f ca="1">IFERROR(INDEX(E:E,MATCH(ROWS($1:49),$X:$X,0)),"")</f>
        <v/>
      </c>
      <c r="F145" s="122" t="str">
        <f ca="1">IFERROR(INDEX(F:F,MATCH(ROWS($1:49),$X:$X,0)),"")</f>
        <v/>
      </c>
      <c r="G145" s="122" t="str">
        <f ca="1">IFERROR(INDEX(G:G,MATCH(ROWS($1:49),$X:$X,0)),"")</f>
        <v/>
      </c>
      <c r="H145" s="122" t="str">
        <f ca="1">IFERROR(INDEX(H:H,MATCH(ROWS($1:49),$X:$X,0)),"")</f>
        <v/>
      </c>
      <c r="I145" s="122" t="str">
        <f ca="1">IFERROR(INDEX(I:I,MATCH(ROWS($1:49),$X:$X,0)),"")</f>
        <v/>
      </c>
      <c r="J145" s="122" t="str">
        <f ca="1">IFERROR(INDEX(J:J,MATCH(ROWS($1:49),$X:$X,0)),"")</f>
        <v/>
      </c>
      <c r="K145" s="122" t="str">
        <f ca="1">IFERROR(INDEX(K:K,MATCH(ROWS($1:49),$X:$X,0)),"")</f>
        <v/>
      </c>
      <c r="L145" s="122" t="str">
        <f ca="1">IFERROR(INDEX(L:L,MATCH(ROWS($1:49),$X:$X,0)),"")</f>
        <v/>
      </c>
      <c r="M145" s="122" t="str">
        <f ca="1">IFERROR(INDEX(M:M,MATCH(ROWS($1:49),$X:$X,0)),"")</f>
        <v/>
      </c>
      <c r="N145" s="122" t="str">
        <f ca="1">IFERROR(INDEX(N:N,MATCH(ROWS($1:49),$X:$X,0)),"")</f>
        <v/>
      </c>
      <c r="O145" s="122" t="str">
        <f ca="1">IFERROR(INDEX(O:O,MATCH(ROWS($1:49),$X:$X,0)),"")</f>
        <v/>
      </c>
      <c r="P145" s="122" t="str">
        <f ca="1">IFERROR(INDEX(P:P,MATCH(ROWS($1:49),$X:$X,0)),"")</f>
        <v/>
      </c>
      <c r="Q145" s="122" t="str">
        <f ca="1">IFERROR(INDEX(Q:Q,MATCH(ROWS($1:49),$X:$X,0)),"")</f>
        <v/>
      </c>
      <c r="R145" s="122" t="str">
        <f ca="1">IFERROR(INDEX(R:R,MATCH(ROWS($1:49),$X:$X,0)),"")</f>
        <v/>
      </c>
      <c r="S145" s="122" t="str">
        <f ca="1">IFERROR(INDEX(S:S,MATCH(ROWS($1:49),$X:$X,0)),"")</f>
        <v/>
      </c>
      <c r="T145" s="122" t="str">
        <f ca="1">IFERROR(INDEX(T:T,MATCH(ROWS($1:49),$X:$X,0)),"")</f>
        <v/>
      </c>
    </row>
    <row r="146" spans="1:20" x14ac:dyDescent="0.25">
      <c r="A146" s="186" t="str">
        <f ca="1">IFERROR(INDEX(A:A,MATCH(ROWS($1:50),$X:$X,0)),"")</f>
        <v/>
      </c>
      <c r="B146" s="122" t="str">
        <f ca="1">IFERROR(INDEX(B:B,MATCH(ROWS($1:50),$X:$X,0)),"")</f>
        <v/>
      </c>
      <c r="C146" s="122" t="str">
        <f ca="1">IFERROR(INDEX(C:C,MATCH(ROWS($1:50),$X:$X,0)),"")</f>
        <v/>
      </c>
      <c r="D146" s="122" t="str">
        <f ca="1">IFERROR(INDEX(D:D,MATCH(ROWS($1:50),$X:$X,0)),"")</f>
        <v/>
      </c>
      <c r="E146" s="122" t="str">
        <f ca="1">IFERROR(INDEX(E:E,MATCH(ROWS($1:50),$X:$X,0)),"")</f>
        <v/>
      </c>
      <c r="F146" s="122" t="str">
        <f ca="1">IFERROR(INDEX(F:F,MATCH(ROWS($1:50),$X:$X,0)),"")</f>
        <v/>
      </c>
      <c r="G146" s="122" t="str">
        <f ca="1">IFERROR(INDEX(G:G,MATCH(ROWS($1:50),$X:$X,0)),"")</f>
        <v/>
      </c>
      <c r="H146" s="122" t="str">
        <f ca="1">IFERROR(INDEX(H:H,MATCH(ROWS($1:50),$X:$X,0)),"")</f>
        <v/>
      </c>
      <c r="I146" s="122" t="str">
        <f ca="1">IFERROR(INDEX(I:I,MATCH(ROWS($1:50),$X:$X,0)),"")</f>
        <v/>
      </c>
      <c r="J146" s="122" t="str">
        <f ca="1">IFERROR(INDEX(J:J,MATCH(ROWS($1:50),$X:$X,0)),"")</f>
        <v/>
      </c>
      <c r="K146" s="122" t="str">
        <f ca="1">IFERROR(INDEX(K:K,MATCH(ROWS($1:50),$X:$X,0)),"")</f>
        <v/>
      </c>
      <c r="L146" s="122" t="str">
        <f ca="1">IFERROR(INDEX(L:L,MATCH(ROWS($1:50),$X:$X,0)),"")</f>
        <v/>
      </c>
      <c r="M146" s="122" t="str">
        <f ca="1">IFERROR(INDEX(M:M,MATCH(ROWS($1:50),$X:$X,0)),"")</f>
        <v/>
      </c>
      <c r="N146" s="122" t="str">
        <f ca="1">IFERROR(INDEX(N:N,MATCH(ROWS($1:50),$X:$X,0)),"")</f>
        <v/>
      </c>
      <c r="O146" s="122" t="str">
        <f ca="1">IFERROR(INDEX(O:O,MATCH(ROWS($1:50),$X:$X,0)),"")</f>
        <v/>
      </c>
      <c r="P146" s="122" t="str">
        <f ca="1">IFERROR(INDEX(P:P,MATCH(ROWS($1:50),$X:$X,0)),"")</f>
        <v/>
      </c>
      <c r="Q146" s="122" t="str">
        <f ca="1">IFERROR(INDEX(Q:Q,MATCH(ROWS($1:50),$X:$X,0)),"")</f>
        <v/>
      </c>
      <c r="R146" s="122" t="str">
        <f ca="1">IFERROR(INDEX(R:R,MATCH(ROWS($1:50),$X:$X,0)),"")</f>
        <v/>
      </c>
      <c r="S146" s="122" t="str">
        <f ca="1">IFERROR(INDEX(S:S,MATCH(ROWS($1:50),$X:$X,0)),"")</f>
        <v/>
      </c>
      <c r="T146" s="122" t="str">
        <f ca="1">IFERROR(INDEX(T:T,MATCH(ROWS($1:50),$X:$X,0)),"")</f>
        <v/>
      </c>
    </row>
    <row r="147" spans="1:20" x14ac:dyDescent="0.25">
      <c r="A147" s="186" t="str">
        <f ca="1">IFERROR(INDEX(A:A,MATCH(ROWS($1:51),$X:$X,0)),"")</f>
        <v/>
      </c>
      <c r="B147" s="122" t="str">
        <f ca="1">IFERROR(INDEX(B:B,MATCH(ROWS($1:51),$X:$X,0)),"")</f>
        <v/>
      </c>
      <c r="C147" s="122" t="str">
        <f ca="1">IFERROR(INDEX(C:C,MATCH(ROWS($1:51),$X:$X,0)),"")</f>
        <v/>
      </c>
      <c r="D147" s="122" t="str">
        <f ca="1">IFERROR(INDEX(D:D,MATCH(ROWS($1:51),$X:$X,0)),"")</f>
        <v/>
      </c>
      <c r="E147" s="122" t="str">
        <f ca="1">IFERROR(INDEX(E:E,MATCH(ROWS($1:51),$X:$X,0)),"")</f>
        <v/>
      </c>
      <c r="F147" s="122" t="str">
        <f ca="1">IFERROR(INDEX(F:F,MATCH(ROWS($1:51),$X:$X,0)),"")</f>
        <v/>
      </c>
      <c r="G147" s="122" t="str">
        <f ca="1">IFERROR(INDEX(G:G,MATCH(ROWS($1:51),$X:$X,0)),"")</f>
        <v/>
      </c>
      <c r="H147" s="122" t="str">
        <f ca="1">IFERROR(INDEX(H:H,MATCH(ROWS($1:51),$X:$X,0)),"")</f>
        <v/>
      </c>
      <c r="I147" s="122" t="str">
        <f ca="1">IFERROR(INDEX(I:I,MATCH(ROWS($1:51),$X:$X,0)),"")</f>
        <v/>
      </c>
      <c r="J147" s="122" t="str">
        <f ca="1">IFERROR(INDEX(J:J,MATCH(ROWS($1:51),$X:$X,0)),"")</f>
        <v/>
      </c>
      <c r="K147" s="122" t="str">
        <f ca="1">IFERROR(INDEX(K:K,MATCH(ROWS($1:51),$X:$X,0)),"")</f>
        <v/>
      </c>
      <c r="L147" s="122" t="str">
        <f ca="1">IFERROR(INDEX(L:L,MATCH(ROWS($1:51),$X:$X,0)),"")</f>
        <v/>
      </c>
      <c r="M147" s="122" t="str">
        <f ca="1">IFERROR(INDEX(M:M,MATCH(ROWS($1:51),$X:$X,0)),"")</f>
        <v/>
      </c>
      <c r="N147" s="122" t="str">
        <f ca="1">IFERROR(INDEX(N:N,MATCH(ROWS($1:51),$X:$X,0)),"")</f>
        <v/>
      </c>
      <c r="O147" s="122" t="str">
        <f ca="1">IFERROR(INDEX(O:O,MATCH(ROWS($1:51),$X:$X,0)),"")</f>
        <v/>
      </c>
      <c r="P147" s="122" t="str">
        <f ca="1">IFERROR(INDEX(P:P,MATCH(ROWS($1:51),$X:$X,0)),"")</f>
        <v/>
      </c>
      <c r="Q147" s="122" t="str">
        <f ca="1">IFERROR(INDEX(Q:Q,MATCH(ROWS($1:51),$X:$X,0)),"")</f>
        <v/>
      </c>
      <c r="R147" s="122" t="str">
        <f ca="1">IFERROR(INDEX(R:R,MATCH(ROWS($1:51),$X:$X,0)),"")</f>
        <v/>
      </c>
      <c r="S147" s="122" t="str">
        <f ca="1">IFERROR(INDEX(S:S,MATCH(ROWS($1:51),$X:$X,0)),"")</f>
        <v/>
      </c>
      <c r="T147" s="122" t="str">
        <f ca="1">IFERROR(INDEX(T:T,MATCH(ROWS($1:51),$X:$X,0)),"")</f>
        <v/>
      </c>
    </row>
    <row r="148" spans="1:20" x14ac:dyDescent="0.25">
      <c r="A148" s="186" t="str">
        <f ca="1">IFERROR(INDEX(A:A,MATCH(ROWS($1:52),$X:$X,0)),"")</f>
        <v/>
      </c>
      <c r="B148" s="122" t="str">
        <f ca="1">IFERROR(INDEX(B:B,MATCH(ROWS($1:52),$X:$X,0)),"")</f>
        <v/>
      </c>
      <c r="C148" s="122" t="str">
        <f ca="1">IFERROR(INDEX(C:C,MATCH(ROWS($1:52),$X:$X,0)),"")</f>
        <v/>
      </c>
      <c r="D148" s="122" t="str">
        <f ca="1">IFERROR(INDEX(D:D,MATCH(ROWS($1:52),$X:$X,0)),"")</f>
        <v/>
      </c>
      <c r="E148" s="122" t="str">
        <f ca="1">IFERROR(INDEX(E:E,MATCH(ROWS($1:52),$X:$X,0)),"")</f>
        <v/>
      </c>
      <c r="F148" s="122" t="str">
        <f ca="1">IFERROR(INDEX(F:F,MATCH(ROWS($1:52),$X:$X,0)),"")</f>
        <v/>
      </c>
      <c r="G148" s="122" t="str">
        <f ca="1">IFERROR(INDEX(G:G,MATCH(ROWS($1:52),$X:$X,0)),"")</f>
        <v/>
      </c>
      <c r="H148" s="122" t="str">
        <f ca="1">IFERROR(INDEX(H:H,MATCH(ROWS($1:52),$X:$X,0)),"")</f>
        <v/>
      </c>
      <c r="I148" s="122" t="str">
        <f ca="1">IFERROR(INDEX(I:I,MATCH(ROWS($1:52),$X:$X,0)),"")</f>
        <v/>
      </c>
      <c r="J148" s="122" t="str">
        <f ca="1">IFERROR(INDEX(J:J,MATCH(ROWS($1:52),$X:$X,0)),"")</f>
        <v/>
      </c>
      <c r="K148" s="122" t="str">
        <f ca="1">IFERROR(INDEX(K:K,MATCH(ROWS($1:52),$X:$X,0)),"")</f>
        <v/>
      </c>
      <c r="L148" s="122" t="str">
        <f ca="1">IFERROR(INDEX(L:L,MATCH(ROWS($1:52),$X:$X,0)),"")</f>
        <v/>
      </c>
      <c r="M148" s="122" t="str">
        <f ca="1">IFERROR(INDEX(M:M,MATCH(ROWS($1:52),$X:$X,0)),"")</f>
        <v/>
      </c>
      <c r="N148" s="122" t="str">
        <f ca="1">IFERROR(INDEX(N:N,MATCH(ROWS($1:52),$X:$X,0)),"")</f>
        <v/>
      </c>
      <c r="O148" s="122" t="str">
        <f ca="1">IFERROR(INDEX(O:O,MATCH(ROWS($1:52),$X:$X,0)),"")</f>
        <v/>
      </c>
      <c r="P148" s="122" t="str">
        <f ca="1">IFERROR(INDEX(P:P,MATCH(ROWS($1:52),$X:$X,0)),"")</f>
        <v/>
      </c>
      <c r="Q148" s="122" t="str">
        <f ca="1">IFERROR(INDEX(Q:Q,MATCH(ROWS($1:52),$X:$X,0)),"")</f>
        <v/>
      </c>
      <c r="R148" s="122" t="str">
        <f ca="1">IFERROR(INDEX(R:R,MATCH(ROWS($1:52),$X:$X,0)),"")</f>
        <v/>
      </c>
      <c r="S148" s="122" t="str">
        <f ca="1">IFERROR(INDEX(S:S,MATCH(ROWS($1:52),$X:$X,0)),"")</f>
        <v/>
      </c>
      <c r="T148" s="122" t="str">
        <f ca="1">IFERROR(INDEX(T:T,MATCH(ROWS($1:52),$X:$X,0)),"")</f>
        <v/>
      </c>
    </row>
    <row r="149" spans="1:20" x14ac:dyDescent="0.25">
      <c r="A149" s="186" t="str">
        <f ca="1">IFERROR(INDEX(A:A,MATCH(ROWS($1:53),$X:$X,0)),"")</f>
        <v/>
      </c>
      <c r="B149" s="122" t="str">
        <f ca="1">IFERROR(INDEX(B:B,MATCH(ROWS($1:53),$X:$X,0)),"")</f>
        <v/>
      </c>
      <c r="C149" s="122" t="str">
        <f ca="1">IFERROR(INDEX(C:C,MATCH(ROWS($1:53),$X:$X,0)),"")</f>
        <v/>
      </c>
      <c r="D149" s="122" t="str">
        <f ca="1">IFERROR(INDEX(D:D,MATCH(ROWS($1:53),$X:$X,0)),"")</f>
        <v/>
      </c>
      <c r="E149" s="122" t="str">
        <f ca="1">IFERROR(INDEX(E:E,MATCH(ROWS($1:53),$X:$X,0)),"")</f>
        <v/>
      </c>
      <c r="F149" s="122" t="str">
        <f ca="1">IFERROR(INDEX(F:F,MATCH(ROWS($1:53),$X:$X,0)),"")</f>
        <v/>
      </c>
      <c r="G149" s="122" t="str">
        <f ca="1">IFERROR(INDEX(G:G,MATCH(ROWS($1:53),$X:$X,0)),"")</f>
        <v/>
      </c>
      <c r="H149" s="122" t="str">
        <f ca="1">IFERROR(INDEX(H:H,MATCH(ROWS($1:53),$X:$X,0)),"")</f>
        <v/>
      </c>
      <c r="I149" s="122" t="str">
        <f ca="1">IFERROR(INDEX(I:I,MATCH(ROWS($1:53),$X:$X,0)),"")</f>
        <v/>
      </c>
      <c r="J149" s="122" t="str">
        <f ca="1">IFERROR(INDEX(J:J,MATCH(ROWS($1:53),$X:$X,0)),"")</f>
        <v/>
      </c>
      <c r="K149" s="122" t="str">
        <f ca="1">IFERROR(INDEX(K:K,MATCH(ROWS($1:53),$X:$X,0)),"")</f>
        <v/>
      </c>
      <c r="L149" s="122" t="str">
        <f ca="1">IFERROR(INDEX(L:L,MATCH(ROWS($1:53),$X:$X,0)),"")</f>
        <v/>
      </c>
      <c r="M149" s="122" t="str">
        <f ca="1">IFERROR(INDEX(M:M,MATCH(ROWS($1:53),$X:$X,0)),"")</f>
        <v/>
      </c>
      <c r="N149" s="122" t="str">
        <f ca="1">IFERROR(INDEX(N:N,MATCH(ROWS($1:53),$X:$X,0)),"")</f>
        <v/>
      </c>
      <c r="O149" s="122" t="str">
        <f ca="1">IFERROR(INDEX(O:O,MATCH(ROWS($1:53),$X:$X,0)),"")</f>
        <v/>
      </c>
      <c r="P149" s="122" t="str">
        <f ca="1">IFERROR(INDEX(P:P,MATCH(ROWS($1:53),$X:$X,0)),"")</f>
        <v/>
      </c>
      <c r="Q149" s="122" t="str">
        <f ca="1">IFERROR(INDEX(Q:Q,MATCH(ROWS($1:53),$X:$X,0)),"")</f>
        <v/>
      </c>
      <c r="R149" s="122" t="str">
        <f ca="1">IFERROR(INDEX(R:R,MATCH(ROWS($1:53),$X:$X,0)),"")</f>
        <v/>
      </c>
      <c r="S149" s="122" t="str">
        <f ca="1">IFERROR(INDEX(S:S,MATCH(ROWS($1:53),$X:$X,0)),"")</f>
        <v/>
      </c>
      <c r="T149" s="122" t="str">
        <f ca="1">IFERROR(INDEX(T:T,MATCH(ROWS($1:53),$X:$X,0)),"")</f>
        <v/>
      </c>
    </row>
    <row r="150" spans="1:20" x14ac:dyDescent="0.25">
      <c r="A150" s="186" t="str">
        <f ca="1">IFERROR(INDEX(A:A,MATCH(ROWS($1:54),$X:$X,0)),"")</f>
        <v/>
      </c>
      <c r="B150" s="122" t="str">
        <f ca="1">IFERROR(INDEX(B:B,MATCH(ROWS($1:54),$X:$X,0)),"")</f>
        <v/>
      </c>
      <c r="C150" s="122" t="str">
        <f ca="1">IFERROR(INDEX(C:C,MATCH(ROWS($1:54),$X:$X,0)),"")</f>
        <v/>
      </c>
      <c r="D150" s="122" t="str">
        <f ca="1">IFERROR(INDEX(D:D,MATCH(ROWS($1:54),$X:$X,0)),"")</f>
        <v/>
      </c>
      <c r="E150" s="122" t="str">
        <f ca="1">IFERROR(INDEX(E:E,MATCH(ROWS($1:54),$X:$X,0)),"")</f>
        <v/>
      </c>
      <c r="F150" s="122" t="str">
        <f ca="1">IFERROR(INDEX(F:F,MATCH(ROWS($1:54),$X:$X,0)),"")</f>
        <v/>
      </c>
      <c r="G150" s="122" t="str">
        <f ca="1">IFERROR(INDEX(G:G,MATCH(ROWS($1:54),$X:$X,0)),"")</f>
        <v/>
      </c>
      <c r="H150" s="122" t="str">
        <f ca="1">IFERROR(INDEX(H:H,MATCH(ROWS($1:54),$X:$X,0)),"")</f>
        <v/>
      </c>
      <c r="I150" s="122" t="str">
        <f ca="1">IFERROR(INDEX(I:I,MATCH(ROWS($1:54),$X:$X,0)),"")</f>
        <v/>
      </c>
      <c r="J150" s="122" t="str">
        <f ca="1">IFERROR(INDEX(J:J,MATCH(ROWS($1:54),$X:$X,0)),"")</f>
        <v/>
      </c>
      <c r="K150" s="122" t="str">
        <f ca="1">IFERROR(INDEX(K:K,MATCH(ROWS($1:54),$X:$X,0)),"")</f>
        <v/>
      </c>
      <c r="L150" s="122" t="str">
        <f ca="1">IFERROR(INDEX(L:L,MATCH(ROWS($1:54),$X:$X,0)),"")</f>
        <v/>
      </c>
      <c r="M150" s="122" t="str">
        <f ca="1">IFERROR(INDEX(M:M,MATCH(ROWS($1:54),$X:$X,0)),"")</f>
        <v/>
      </c>
      <c r="N150" s="122" t="str">
        <f ca="1">IFERROR(INDEX(N:N,MATCH(ROWS($1:54),$X:$X,0)),"")</f>
        <v/>
      </c>
      <c r="O150" s="122" t="str">
        <f ca="1">IFERROR(INDEX(O:O,MATCH(ROWS($1:54),$X:$X,0)),"")</f>
        <v/>
      </c>
      <c r="P150" s="122" t="str">
        <f ca="1">IFERROR(INDEX(P:P,MATCH(ROWS($1:54),$X:$X,0)),"")</f>
        <v/>
      </c>
      <c r="Q150" s="122" t="str">
        <f ca="1">IFERROR(INDEX(Q:Q,MATCH(ROWS($1:54),$X:$X,0)),"")</f>
        <v/>
      </c>
      <c r="R150" s="122" t="str">
        <f ca="1">IFERROR(INDEX(R:R,MATCH(ROWS($1:54),$X:$X,0)),"")</f>
        <v/>
      </c>
      <c r="S150" s="122" t="str">
        <f ca="1">IFERROR(INDEX(S:S,MATCH(ROWS($1:54),$X:$X,0)),"")</f>
        <v/>
      </c>
      <c r="T150" s="122" t="str">
        <f ca="1">IFERROR(INDEX(T:T,MATCH(ROWS($1:54),$X:$X,0)),"")</f>
        <v/>
      </c>
    </row>
    <row r="151" spans="1:20" x14ac:dyDescent="0.25">
      <c r="A151" s="186" t="str">
        <f ca="1">IFERROR(INDEX(A:A,MATCH(ROWS($1:55),$X:$X,0)),"")</f>
        <v/>
      </c>
      <c r="B151" s="122" t="str">
        <f ca="1">IFERROR(INDEX(B:B,MATCH(ROWS($1:55),$X:$X,0)),"")</f>
        <v/>
      </c>
      <c r="C151" s="122" t="str">
        <f ca="1">IFERROR(INDEX(C:C,MATCH(ROWS($1:55),$X:$X,0)),"")</f>
        <v/>
      </c>
      <c r="D151" s="122" t="str">
        <f ca="1">IFERROR(INDEX(D:D,MATCH(ROWS($1:55),$X:$X,0)),"")</f>
        <v/>
      </c>
      <c r="E151" s="122" t="str">
        <f ca="1">IFERROR(INDEX(E:E,MATCH(ROWS($1:55),$X:$X,0)),"")</f>
        <v/>
      </c>
      <c r="F151" s="122" t="str">
        <f ca="1">IFERROR(INDEX(F:F,MATCH(ROWS($1:55),$X:$X,0)),"")</f>
        <v/>
      </c>
      <c r="G151" s="122" t="str">
        <f ca="1">IFERROR(INDEX(G:G,MATCH(ROWS($1:55),$X:$X,0)),"")</f>
        <v/>
      </c>
      <c r="H151" s="122" t="str">
        <f ca="1">IFERROR(INDEX(H:H,MATCH(ROWS($1:55),$X:$X,0)),"")</f>
        <v/>
      </c>
      <c r="I151" s="122" t="str">
        <f ca="1">IFERROR(INDEX(I:I,MATCH(ROWS($1:55),$X:$X,0)),"")</f>
        <v/>
      </c>
      <c r="J151" s="122" t="str">
        <f ca="1">IFERROR(INDEX(J:J,MATCH(ROWS($1:55),$X:$X,0)),"")</f>
        <v/>
      </c>
      <c r="K151" s="122" t="str">
        <f ca="1">IFERROR(INDEX(K:K,MATCH(ROWS($1:55),$X:$X,0)),"")</f>
        <v/>
      </c>
      <c r="L151" s="122" t="str">
        <f ca="1">IFERROR(INDEX(L:L,MATCH(ROWS($1:55),$X:$X,0)),"")</f>
        <v/>
      </c>
      <c r="M151" s="122" t="str">
        <f ca="1">IFERROR(INDEX(M:M,MATCH(ROWS($1:55),$X:$X,0)),"")</f>
        <v/>
      </c>
      <c r="N151" s="122" t="str">
        <f ca="1">IFERROR(INDEX(N:N,MATCH(ROWS($1:55),$X:$X,0)),"")</f>
        <v/>
      </c>
      <c r="O151" s="122" t="str">
        <f ca="1">IFERROR(INDEX(O:O,MATCH(ROWS($1:55),$X:$X,0)),"")</f>
        <v/>
      </c>
      <c r="P151" s="122" t="str">
        <f ca="1">IFERROR(INDEX(P:P,MATCH(ROWS($1:55),$X:$X,0)),"")</f>
        <v/>
      </c>
      <c r="Q151" s="122" t="str">
        <f ca="1">IFERROR(INDEX(Q:Q,MATCH(ROWS($1:55),$X:$X,0)),"")</f>
        <v/>
      </c>
      <c r="R151" s="122" t="str">
        <f ca="1">IFERROR(INDEX(R:R,MATCH(ROWS($1:55),$X:$X,0)),"")</f>
        <v/>
      </c>
      <c r="S151" s="122" t="str">
        <f ca="1">IFERROR(INDEX(S:S,MATCH(ROWS($1:55),$X:$X,0)),"")</f>
        <v/>
      </c>
      <c r="T151" s="122" t="str">
        <f ca="1">IFERROR(INDEX(T:T,MATCH(ROWS($1:55),$X:$X,0)),"")</f>
        <v/>
      </c>
    </row>
    <row r="152" spans="1:20" x14ac:dyDescent="0.25">
      <c r="A152" s="186" t="str">
        <f ca="1">IFERROR(INDEX(A:A,MATCH(ROWS($1:56),$X:$X,0)),"")</f>
        <v/>
      </c>
      <c r="B152" s="122" t="str">
        <f ca="1">IFERROR(INDEX(B:B,MATCH(ROWS($1:56),$X:$X,0)),"")</f>
        <v/>
      </c>
      <c r="C152" s="122" t="str">
        <f ca="1">IFERROR(INDEX(C:C,MATCH(ROWS($1:56),$X:$X,0)),"")</f>
        <v/>
      </c>
      <c r="D152" s="122" t="str">
        <f ca="1">IFERROR(INDEX(D:D,MATCH(ROWS($1:56),$X:$X,0)),"")</f>
        <v/>
      </c>
      <c r="E152" s="122" t="str">
        <f ca="1">IFERROR(INDEX(E:E,MATCH(ROWS($1:56),$X:$X,0)),"")</f>
        <v/>
      </c>
      <c r="F152" s="122" t="str">
        <f ca="1">IFERROR(INDEX(F:F,MATCH(ROWS($1:56),$X:$X,0)),"")</f>
        <v/>
      </c>
      <c r="G152" s="122" t="str">
        <f ca="1">IFERROR(INDEX(G:G,MATCH(ROWS($1:56),$X:$X,0)),"")</f>
        <v/>
      </c>
      <c r="H152" s="122" t="str">
        <f ca="1">IFERROR(INDEX(H:H,MATCH(ROWS($1:56),$X:$X,0)),"")</f>
        <v/>
      </c>
      <c r="I152" s="122" t="str">
        <f ca="1">IFERROR(INDEX(I:I,MATCH(ROWS($1:56),$X:$X,0)),"")</f>
        <v/>
      </c>
      <c r="J152" s="122" t="str">
        <f ca="1">IFERROR(INDEX(J:J,MATCH(ROWS($1:56),$X:$X,0)),"")</f>
        <v/>
      </c>
      <c r="K152" s="122" t="str">
        <f ca="1">IFERROR(INDEX(K:K,MATCH(ROWS($1:56),$X:$X,0)),"")</f>
        <v/>
      </c>
      <c r="L152" s="122" t="str">
        <f ca="1">IFERROR(INDEX(L:L,MATCH(ROWS($1:56),$X:$X,0)),"")</f>
        <v/>
      </c>
      <c r="M152" s="122" t="str">
        <f ca="1">IFERROR(INDEX(M:M,MATCH(ROWS($1:56),$X:$X,0)),"")</f>
        <v/>
      </c>
      <c r="N152" s="122" t="str">
        <f ca="1">IFERROR(INDEX(N:N,MATCH(ROWS($1:56),$X:$X,0)),"")</f>
        <v/>
      </c>
      <c r="O152" s="122" t="str">
        <f ca="1">IFERROR(INDEX(O:O,MATCH(ROWS($1:56),$X:$X,0)),"")</f>
        <v/>
      </c>
      <c r="P152" s="122" t="str">
        <f ca="1">IFERROR(INDEX(P:P,MATCH(ROWS($1:56),$X:$X,0)),"")</f>
        <v/>
      </c>
      <c r="Q152" s="122" t="str">
        <f ca="1">IFERROR(INDEX(Q:Q,MATCH(ROWS($1:56),$X:$X,0)),"")</f>
        <v/>
      </c>
      <c r="R152" s="122" t="str">
        <f ca="1">IFERROR(INDEX(R:R,MATCH(ROWS($1:56),$X:$X,0)),"")</f>
        <v/>
      </c>
      <c r="S152" s="122" t="str">
        <f ca="1">IFERROR(INDEX(S:S,MATCH(ROWS($1:56),$X:$X,0)),"")</f>
        <v/>
      </c>
      <c r="T152" s="122" t="str">
        <f ca="1">IFERROR(INDEX(T:T,MATCH(ROWS($1:56),$X:$X,0)),"")</f>
        <v/>
      </c>
    </row>
    <row r="153" spans="1:20" x14ac:dyDescent="0.25">
      <c r="A153" s="186" t="str">
        <f ca="1">IFERROR(INDEX(A:A,MATCH(ROWS($1:57),$X:$X,0)),"")</f>
        <v/>
      </c>
      <c r="B153" s="122" t="str">
        <f ca="1">IFERROR(INDEX(B:B,MATCH(ROWS($1:57),$X:$X,0)),"")</f>
        <v/>
      </c>
      <c r="C153" s="122" t="str">
        <f ca="1">IFERROR(INDEX(C:C,MATCH(ROWS($1:57),$X:$X,0)),"")</f>
        <v/>
      </c>
      <c r="D153" s="122" t="str">
        <f ca="1">IFERROR(INDEX(D:D,MATCH(ROWS($1:57),$X:$X,0)),"")</f>
        <v/>
      </c>
      <c r="E153" s="122" t="str">
        <f ca="1">IFERROR(INDEX(E:E,MATCH(ROWS($1:57),$X:$X,0)),"")</f>
        <v/>
      </c>
      <c r="F153" s="122" t="str">
        <f ca="1">IFERROR(INDEX(F:F,MATCH(ROWS($1:57),$X:$X,0)),"")</f>
        <v/>
      </c>
      <c r="G153" s="122" t="str">
        <f ca="1">IFERROR(INDEX(G:G,MATCH(ROWS($1:57),$X:$X,0)),"")</f>
        <v/>
      </c>
      <c r="H153" s="122" t="str">
        <f ca="1">IFERROR(INDEX(H:H,MATCH(ROWS($1:57),$X:$X,0)),"")</f>
        <v/>
      </c>
      <c r="I153" s="122" t="str">
        <f ca="1">IFERROR(INDEX(I:I,MATCH(ROWS($1:57),$X:$X,0)),"")</f>
        <v/>
      </c>
      <c r="J153" s="122" t="str">
        <f ca="1">IFERROR(INDEX(J:J,MATCH(ROWS($1:57),$X:$X,0)),"")</f>
        <v/>
      </c>
      <c r="K153" s="122" t="str">
        <f ca="1">IFERROR(INDEX(K:K,MATCH(ROWS($1:57),$X:$X,0)),"")</f>
        <v/>
      </c>
      <c r="L153" s="122" t="str">
        <f ca="1">IFERROR(INDEX(L:L,MATCH(ROWS($1:57),$X:$X,0)),"")</f>
        <v/>
      </c>
      <c r="M153" s="122" t="str">
        <f ca="1">IFERROR(INDEX(M:M,MATCH(ROWS($1:57),$X:$X,0)),"")</f>
        <v/>
      </c>
      <c r="N153" s="122" t="str">
        <f ca="1">IFERROR(INDEX(N:N,MATCH(ROWS($1:57),$X:$X,0)),"")</f>
        <v/>
      </c>
      <c r="O153" s="122" t="str">
        <f ca="1">IFERROR(INDEX(O:O,MATCH(ROWS($1:57),$X:$X,0)),"")</f>
        <v/>
      </c>
      <c r="P153" s="122" t="str">
        <f ca="1">IFERROR(INDEX(P:P,MATCH(ROWS($1:57),$X:$X,0)),"")</f>
        <v/>
      </c>
      <c r="Q153" s="122" t="str">
        <f ca="1">IFERROR(INDEX(Q:Q,MATCH(ROWS($1:57),$X:$X,0)),"")</f>
        <v/>
      </c>
      <c r="R153" s="122" t="str">
        <f ca="1">IFERROR(INDEX(R:R,MATCH(ROWS($1:57),$X:$X,0)),"")</f>
        <v/>
      </c>
      <c r="S153" s="122" t="str">
        <f ca="1">IFERROR(INDEX(S:S,MATCH(ROWS($1:57),$X:$X,0)),"")</f>
        <v/>
      </c>
      <c r="T153" s="122" t="str">
        <f ca="1">IFERROR(INDEX(T:T,MATCH(ROWS($1:57),$X:$X,0)),"")</f>
        <v/>
      </c>
    </row>
    <row r="154" spans="1:20" x14ac:dyDescent="0.25">
      <c r="A154" s="186" t="str">
        <f ca="1">IFERROR(INDEX(A:A,MATCH(ROWS($1:58),$X:$X,0)),"")</f>
        <v/>
      </c>
      <c r="B154" s="122" t="str">
        <f ca="1">IFERROR(INDEX(B:B,MATCH(ROWS($1:58),$X:$X,0)),"")</f>
        <v/>
      </c>
      <c r="C154" s="122" t="str">
        <f ca="1">IFERROR(INDEX(C:C,MATCH(ROWS($1:58),$X:$X,0)),"")</f>
        <v/>
      </c>
      <c r="D154" s="122" t="str">
        <f ca="1">IFERROR(INDEX(D:D,MATCH(ROWS($1:58),$X:$X,0)),"")</f>
        <v/>
      </c>
      <c r="E154" s="122" t="str">
        <f ca="1">IFERROR(INDEX(E:E,MATCH(ROWS($1:58),$X:$X,0)),"")</f>
        <v/>
      </c>
      <c r="F154" s="122" t="str">
        <f ca="1">IFERROR(INDEX(F:F,MATCH(ROWS($1:58),$X:$X,0)),"")</f>
        <v/>
      </c>
      <c r="G154" s="122" t="str">
        <f ca="1">IFERROR(INDEX(G:G,MATCH(ROWS($1:58),$X:$X,0)),"")</f>
        <v/>
      </c>
      <c r="H154" s="122" t="str">
        <f ca="1">IFERROR(INDEX(H:H,MATCH(ROWS($1:58),$X:$X,0)),"")</f>
        <v/>
      </c>
      <c r="I154" s="122" t="str">
        <f ca="1">IFERROR(INDEX(I:I,MATCH(ROWS($1:58),$X:$X,0)),"")</f>
        <v/>
      </c>
      <c r="J154" s="122" t="str">
        <f ca="1">IFERROR(INDEX(J:J,MATCH(ROWS($1:58),$X:$X,0)),"")</f>
        <v/>
      </c>
      <c r="K154" s="122" t="str">
        <f ca="1">IFERROR(INDEX(K:K,MATCH(ROWS($1:58),$X:$X,0)),"")</f>
        <v/>
      </c>
      <c r="L154" s="122" t="str">
        <f ca="1">IFERROR(INDEX(L:L,MATCH(ROWS($1:58),$X:$X,0)),"")</f>
        <v/>
      </c>
      <c r="M154" s="122" t="str">
        <f ca="1">IFERROR(INDEX(M:M,MATCH(ROWS($1:58),$X:$X,0)),"")</f>
        <v/>
      </c>
      <c r="N154" s="122" t="str">
        <f ca="1">IFERROR(INDEX(N:N,MATCH(ROWS($1:58),$X:$X,0)),"")</f>
        <v/>
      </c>
      <c r="O154" s="122" t="str">
        <f ca="1">IFERROR(INDEX(O:O,MATCH(ROWS($1:58),$X:$X,0)),"")</f>
        <v/>
      </c>
      <c r="P154" s="122" t="str">
        <f ca="1">IFERROR(INDEX(P:P,MATCH(ROWS($1:58),$X:$X,0)),"")</f>
        <v/>
      </c>
      <c r="Q154" s="122" t="str">
        <f ca="1">IFERROR(INDEX(Q:Q,MATCH(ROWS($1:58),$X:$X,0)),"")</f>
        <v/>
      </c>
      <c r="R154" s="122" t="str">
        <f ca="1">IFERROR(INDEX(R:R,MATCH(ROWS($1:58),$X:$X,0)),"")</f>
        <v/>
      </c>
      <c r="S154" s="122" t="str">
        <f ca="1">IFERROR(INDEX(S:S,MATCH(ROWS($1:58),$X:$X,0)),"")</f>
        <v/>
      </c>
      <c r="T154" s="122" t="str">
        <f ca="1">IFERROR(INDEX(T:T,MATCH(ROWS($1:58),$X:$X,0)),"")</f>
        <v/>
      </c>
    </row>
    <row r="155" spans="1:20" x14ac:dyDescent="0.25">
      <c r="A155" s="186" t="str">
        <f ca="1">IFERROR(INDEX(A:A,MATCH(ROWS($1:59),$X:$X,0)),"")</f>
        <v/>
      </c>
      <c r="B155" s="122" t="str">
        <f ca="1">IFERROR(INDEX(B:B,MATCH(ROWS($1:59),$X:$X,0)),"")</f>
        <v/>
      </c>
      <c r="C155" s="122" t="str">
        <f ca="1">IFERROR(INDEX(C:C,MATCH(ROWS($1:59),$X:$X,0)),"")</f>
        <v/>
      </c>
      <c r="D155" s="122" t="str">
        <f ca="1">IFERROR(INDEX(D:D,MATCH(ROWS($1:59),$X:$X,0)),"")</f>
        <v/>
      </c>
      <c r="E155" s="122" t="str">
        <f ca="1">IFERROR(INDEX(E:E,MATCH(ROWS($1:59),$X:$X,0)),"")</f>
        <v/>
      </c>
      <c r="F155" s="122" t="str">
        <f ca="1">IFERROR(INDEX(F:F,MATCH(ROWS($1:59),$X:$X,0)),"")</f>
        <v/>
      </c>
      <c r="G155" s="122" t="str">
        <f ca="1">IFERROR(INDEX(G:G,MATCH(ROWS($1:59),$X:$X,0)),"")</f>
        <v/>
      </c>
      <c r="H155" s="122" t="str">
        <f ca="1">IFERROR(INDEX(H:H,MATCH(ROWS($1:59),$X:$X,0)),"")</f>
        <v/>
      </c>
      <c r="I155" s="122" t="str">
        <f ca="1">IFERROR(INDEX(I:I,MATCH(ROWS($1:59),$X:$X,0)),"")</f>
        <v/>
      </c>
      <c r="J155" s="122" t="str">
        <f ca="1">IFERROR(INDEX(J:J,MATCH(ROWS($1:59),$X:$X,0)),"")</f>
        <v/>
      </c>
      <c r="K155" s="122" t="str">
        <f ca="1">IFERROR(INDEX(K:K,MATCH(ROWS($1:59),$X:$X,0)),"")</f>
        <v/>
      </c>
      <c r="L155" s="122" t="str">
        <f ca="1">IFERROR(INDEX(L:L,MATCH(ROWS($1:59),$X:$X,0)),"")</f>
        <v/>
      </c>
      <c r="M155" s="122" t="str">
        <f ca="1">IFERROR(INDEX(M:M,MATCH(ROWS($1:59),$X:$X,0)),"")</f>
        <v/>
      </c>
      <c r="N155" s="122" t="str">
        <f ca="1">IFERROR(INDEX(N:N,MATCH(ROWS($1:59),$X:$X,0)),"")</f>
        <v/>
      </c>
      <c r="O155" s="122" t="str">
        <f ca="1">IFERROR(INDEX(O:O,MATCH(ROWS($1:59),$X:$X,0)),"")</f>
        <v/>
      </c>
      <c r="P155" s="122" t="str">
        <f ca="1">IFERROR(INDEX(P:P,MATCH(ROWS($1:59),$X:$X,0)),"")</f>
        <v/>
      </c>
      <c r="Q155" s="122" t="str">
        <f ca="1">IFERROR(INDEX(Q:Q,MATCH(ROWS($1:59),$X:$X,0)),"")</f>
        <v/>
      </c>
      <c r="R155" s="122" t="str">
        <f ca="1">IFERROR(INDEX(R:R,MATCH(ROWS($1:59),$X:$X,0)),"")</f>
        <v/>
      </c>
      <c r="S155" s="122" t="str">
        <f ca="1">IFERROR(INDEX(S:S,MATCH(ROWS($1:59),$X:$X,0)),"")</f>
        <v/>
      </c>
      <c r="T155" s="122" t="str">
        <f ca="1">IFERROR(INDEX(T:T,MATCH(ROWS($1:59),$X:$X,0)),"")</f>
        <v/>
      </c>
    </row>
    <row r="156" spans="1:20" x14ac:dyDescent="0.25">
      <c r="A156" s="186" t="str">
        <f ca="1">IFERROR(INDEX(A:A,MATCH(ROWS($1:60),$X:$X,0)),"")</f>
        <v/>
      </c>
      <c r="B156" s="122" t="str">
        <f ca="1">IFERROR(INDEX(B:B,MATCH(ROWS($1:60),$X:$X,0)),"")</f>
        <v/>
      </c>
      <c r="C156" s="122" t="str">
        <f ca="1">IFERROR(INDEX(C:C,MATCH(ROWS($1:60),$X:$X,0)),"")</f>
        <v/>
      </c>
      <c r="D156" s="122" t="str">
        <f ca="1">IFERROR(INDEX(D:D,MATCH(ROWS($1:60),$X:$X,0)),"")</f>
        <v/>
      </c>
      <c r="E156" s="122" t="str">
        <f ca="1">IFERROR(INDEX(E:E,MATCH(ROWS($1:60),$X:$X,0)),"")</f>
        <v/>
      </c>
      <c r="F156" s="122" t="str">
        <f ca="1">IFERROR(INDEX(F:F,MATCH(ROWS($1:60),$X:$X,0)),"")</f>
        <v/>
      </c>
      <c r="G156" s="122" t="str">
        <f ca="1">IFERROR(INDEX(G:G,MATCH(ROWS($1:60),$X:$X,0)),"")</f>
        <v/>
      </c>
      <c r="H156" s="122" t="str">
        <f ca="1">IFERROR(INDEX(H:H,MATCH(ROWS($1:60),$X:$X,0)),"")</f>
        <v/>
      </c>
      <c r="I156" s="122" t="str">
        <f ca="1">IFERROR(INDEX(I:I,MATCH(ROWS($1:60),$X:$X,0)),"")</f>
        <v/>
      </c>
      <c r="J156" s="122" t="str">
        <f ca="1">IFERROR(INDEX(J:J,MATCH(ROWS($1:60),$X:$X,0)),"")</f>
        <v/>
      </c>
      <c r="K156" s="122" t="str">
        <f ca="1">IFERROR(INDEX(K:K,MATCH(ROWS($1:60),$X:$X,0)),"")</f>
        <v/>
      </c>
      <c r="L156" s="122" t="str">
        <f ca="1">IFERROR(INDEX(L:L,MATCH(ROWS($1:60),$X:$X,0)),"")</f>
        <v/>
      </c>
      <c r="M156" s="122" t="str">
        <f ca="1">IFERROR(INDEX(M:M,MATCH(ROWS($1:60),$X:$X,0)),"")</f>
        <v/>
      </c>
      <c r="N156" s="122" t="str">
        <f ca="1">IFERROR(INDEX(N:N,MATCH(ROWS($1:60),$X:$X,0)),"")</f>
        <v/>
      </c>
      <c r="O156" s="122" t="str">
        <f ca="1">IFERROR(INDEX(O:O,MATCH(ROWS($1:60),$X:$X,0)),"")</f>
        <v/>
      </c>
      <c r="P156" s="122" t="str">
        <f ca="1">IFERROR(INDEX(P:P,MATCH(ROWS($1:60),$X:$X,0)),"")</f>
        <v/>
      </c>
      <c r="Q156" s="122" t="str">
        <f ca="1">IFERROR(INDEX(Q:Q,MATCH(ROWS($1:60),$X:$X,0)),"")</f>
        <v/>
      </c>
      <c r="R156" s="122" t="str">
        <f ca="1">IFERROR(INDEX(R:R,MATCH(ROWS($1:60),$X:$X,0)),"")</f>
        <v/>
      </c>
      <c r="S156" s="122" t="str">
        <f ca="1">IFERROR(INDEX(S:S,MATCH(ROWS($1:60),$X:$X,0)),"")</f>
        <v/>
      </c>
      <c r="T156" s="122" t="str">
        <f ca="1">IFERROR(INDEX(T:T,MATCH(ROWS($1:60),$X:$X,0)),"")</f>
        <v/>
      </c>
    </row>
    <row r="157" spans="1:20" x14ac:dyDescent="0.25">
      <c r="A157" s="186" t="str">
        <f ca="1">IFERROR(INDEX(A:A,MATCH(ROWS($1:61),$X:$X,0)),"")</f>
        <v/>
      </c>
      <c r="B157" s="122" t="str">
        <f ca="1">IFERROR(INDEX(B:B,MATCH(ROWS($1:61),$X:$X,0)),"")</f>
        <v/>
      </c>
      <c r="C157" s="122" t="str">
        <f ca="1">IFERROR(INDEX(C:C,MATCH(ROWS($1:61),$X:$X,0)),"")</f>
        <v/>
      </c>
      <c r="D157" s="122" t="str">
        <f ca="1">IFERROR(INDEX(D:D,MATCH(ROWS($1:61),$X:$X,0)),"")</f>
        <v/>
      </c>
      <c r="E157" s="122" t="str">
        <f ca="1">IFERROR(INDEX(E:E,MATCH(ROWS($1:61),$X:$X,0)),"")</f>
        <v/>
      </c>
      <c r="F157" s="122" t="str">
        <f ca="1">IFERROR(INDEX(F:F,MATCH(ROWS($1:61),$X:$X,0)),"")</f>
        <v/>
      </c>
      <c r="G157" s="122" t="str">
        <f ca="1">IFERROR(INDEX(G:G,MATCH(ROWS($1:61),$X:$X,0)),"")</f>
        <v/>
      </c>
      <c r="H157" s="122" t="str">
        <f ca="1">IFERROR(INDEX(H:H,MATCH(ROWS($1:61),$X:$X,0)),"")</f>
        <v/>
      </c>
      <c r="I157" s="122" t="str">
        <f ca="1">IFERROR(INDEX(I:I,MATCH(ROWS($1:61),$X:$X,0)),"")</f>
        <v/>
      </c>
      <c r="J157" s="122" t="str">
        <f ca="1">IFERROR(INDEX(J:J,MATCH(ROWS($1:61),$X:$X,0)),"")</f>
        <v/>
      </c>
      <c r="K157" s="122" t="str">
        <f ca="1">IFERROR(INDEX(K:K,MATCH(ROWS($1:61),$X:$X,0)),"")</f>
        <v/>
      </c>
      <c r="L157" s="122" t="str">
        <f ca="1">IFERROR(INDEX(L:L,MATCH(ROWS($1:61),$X:$X,0)),"")</f>
        <v/>
      </c>
      <c r="M157" s="122" t="str">
        <f ca="1">IFERROR(INDEX(M:M,MATCH(ROWS($1:61),$X:$X,0)),"")</f>
        <v/>
      </c>
      <c r="N157" s="122" t="str">
        <f ca="1">IFERROR(INDEX(N:N,MATCH(ROWS($1:61),$X:$X,0)),"")</f>
        <v/>
      </c>
      <c r="O157" s="122" t="str">
        <f ca="1">IFERROR(INDEX(O:O,MATCH(ROWS($1:61),$X:$X,0)),"")</f>
        <v/>
      </c>
      <c r="P157" s="122" t="str">
        <f ca="1">IFERROR(INDEX(P:P,MATCH(ROWS($1:61),$X:$X,0)),"")</f>
        <v/>
      </c>
      <c r="Q157" s="122" t="str">
        <f ca="1">IFERROR(INDEX(Q:Q,MATCH(ROWS($1:61),$X:$X,0)),"")</f>
        <v/>
      </c>
      <c r="R157" s="122" t="str">
        <f ca="1">IFERROR(INDEX(R:R,MATCH(ROWS($1:61),$X:$X,0)),"")</f>
        <v/>
      </c>
      <c r="S157" s="122" t="str">
        <f ca="1">IFERROR(INDEX(S:S,MATCH(ROWS($1:61),$X:$X,0)),"")</f>
        <v/>
      </c>
      <c r="T157" s="122" t="str">
        <f ca="1">IFERROR(INDEX(T:T,MATCH(ROWS($1:61),$X:$X,0)),"")</f>
        <v/>
      </c>
    </row>
    <row r="158" spans="1:20" x14ac:dyDescent="0.25">
      <c r="A158" s="186" t="str">
        <f ca="1">IFERROR(INDEX(A:A,MATCH(ROWS($1:62),$X:$X,0)),"")</f>
        <v/>
      </c>
      <c r="B158" s="122" t="str">
        <f ca="1">IFERROR(INDEX(B:B,MATCH(ROWS($1:62),$X:$X,0)),"")</f>
        <v/>
      </c>
      <c r="C158" s="122" t="str">
        <f ca="1">IFERROR(INDEX(C:C,MATCH(ROWS($1:62),$X:$X,0)),"")</f>
        <v/>
      </c>
      <c r="D158" s="122" t="str">
        <f ca="1">IFERROR(INDEX(D:D,MATCH(ROWS($1:62),$X:$X,0)),"")</f>
        <v/>
      </c>
      <c r="E158" s="122" t="str">
        <f ca="1">IFERROR(INDEX(E:E,MATCH(ROWS($1:62),$X:$X,0)),"")</f>
        <v/>
      </c>
      <c r="F158" s="122" t="str">
        <f ca="1">IFERROR(INDEX(F:F,MATCH(ROWS($1:62),$X:$X,0)),"")</f>
        <v/>
      </c>
      <c r="G158" s="122" t="str">
        <f ca="1">IFERROR(INDEX(G:G,MATCH(ROWS($1:62),$X:$X,0)),"")</f>
        <v/>
      </c>
      <c r="H158" s="122" t="str">
        <f ca="1">IFERROR(INDEX(H:H,MATCH(ROWS($1:62),$X:$X,0)),"")</f>
        <v/>
      </c>
      <c r="I158" s="122" t="str">
        <f ca="1">IFERROR(INDEX(I:I,MATCH(ROWS($1:62),$X:$X,0)),"")</f>
        <v/>
      </c>
      <c r="J158" s="122" t="str">
        <f ca="1">IFERROR(INDEX(J:J,MATCH(ROWS($1:62),$X:$X,0)),"")</f>
        <v/>
      </c>
      <c r="K158" s="122" t="str">
        <f ca="1">IFERROR(INDEX(K:K,MATCH(ROWS($1:62),$X:$X,0)),"")</f>
        <v/>
      </c>
      <c r="L158" s="122" t="str">
        <f ca="1">IFERROR(INDEX(L:L,MATCH(ROWS($1:62),$X:$X,0)),"")</f>
        <v/>
      </c>
      <c r="M158" s="122" t="str">
        <f ca="1">IFERROR(INDEX(M:M,MATCH(ROWS($1:62),$X:$X,0)),"")</f>
        <v/>
      </c>
      <c r="N158" s="122" t="str">
        <f ca="1">IFERROR(INDEX(N:N,MATCH(ROWS($1:62),$X:$X,0)),"")</f>
        <v/>
      </c>
      <c r="O158" s="122" t="str">
        <f ca="1">IFERROR(INDEX(O:O,MATCH(ROWS($1:62),$X:$X,0)),"")</f>
        <v/>
      </c>
      <c r="P158" s="122" t="str">
        <f ca="1">IFERROR(INDEX(P:P,MATCH(ROWS($1:62),$X:$X,0)),"")</f>
        <v/>
      </c>
      <c r="Q158" s="122" t="str">
        <f ca="1">IFERROR(INDEX(Q:Q,MATCH(ROWS($1:62),$X:$X,0)),"")</f>
        <v/>
      </c>
      <c r="R158" s="122" t="str">
        <f ca="1">IFERROR(INDEX(R:R,MATCH(ROWS($1:62),$X:$X,0)),"")</f>
        <v/>
      </c>
      <c r="S158" s="122" t="str">
        <f ca="1">IFERROR(INDEX(S:S,MATCH(ROWS($1:62),$X:$X,0)),"")</f>
        <v/>
      </c>
      <c r="T158" s="122" t="str">
        <f ca="1">IFERROR(INDEX(T:T,MATCH(ROWS($1:62),$X:$X,0)),"")</f>
        <v/>
      </c>
    </row>
    <row r="159" spans="1:20" x14ac:dyDescent="0.25">
      <c r="A159" s="186" t="str">
        <f ca="1">IFERROR(INDEX(A:A,MATCH(ROWS($1:63),$X:$X,0)),"")</f>
        <v/>
      </c>
      <c r="B159" s="122" t="str">
        <f ca="1">IFERROR(INDEX(B:B,MATCH(ROWS($1:63),$X:$X,0)),"")</f>
        <v/>
      </c>
      <c r="C159" s="122" t="str">
        <f ca="1">IFERROR(INDEX(C:C,MATCH(ROWS($1:63),$X:$X,0)),"")</f>
        <v/>
      </c>
      <c r="D159" s="122" t="str">
        <f ca="1">IFERROR(INDEX(D:D,MATCH(ROWS($1:63),$X:$X,0)),"")</f>
        <v/>
      </c>
      <c r="E159" s="122" t="str">
        <f ca="1">IFERROR(INDEX(E:E,MATCH(ROWS($1:63),$X:$X,0)),"")</f>
        <v/>
      </c>
      <c r="F159" s="122" t="str">
        <f ca="1">IFERROR(INDEX(F:F,MATCH(ROWS($1:63),$X:$X,0)),"")</f>
        <v/>
      </c>
      <c r="G159" s="122" t="str">
        <f ca="1">IFERROR(INDEX(G:G,MATCH(ROWS($1:63),$X:$X,0)),"")</f>
        <v/>
      </c>
      <c r="H159" s="122" t="str">
        <f ca="1">IFERROR(INDEX(H:H,MATCH(ROWS($1:63),$X:$X,0)),"")</f>
        <v/>
      </c>
      <c r="I159" s="122" t="str">
        <f ca="1">IFERROR(INDEX(I:I,MATCH(ROWS($1:63),$X:$X,0)),"")</f>
        <v/>
      </c>
      <c r="J159" s="122" t="str">
        <f ca="1">IFERROR(INDEX(J:J,MATCH(ROWS($1:63),$X:$X,0)),"")</f>
        <v/>
      </c>
      <c r="K159" s="122" t="str">
        <f ca="1">IFERROR(INDEX(K:K,MATCH(ROWS($1:63),$X:$X,0)),"")</f>
        <v/>
      </c>
      <c r="L159" s="122" t="str">
        <f ca="1">IFERROR(INDEX(L:L,MATCH(ROWS($1:63),$X:$X,0)),"")</f>
        <v/>
      </c>
      <c r="M159" s="122" t="str">
        <f ca="1">IFERROR(INDEX(M:M,MATCH(ROWS($1:63),$X:$X,0)),"")</f>
        <v/>
      </c>
      <c r="N159" s="122" t="str">
        <f ca="1">IFERROR(INDEX(N:N,MATCH(ROWS($1:63),$X:$X,0)),"")</f>
        <v/>
      </c>
      <c r="O159" s="122" t="str">
        <f ca="1">IFERROR(INDEX(O:O,MATCH(ROWS($1:63),$X:$X,0)),"")</f>
        <v/>
      </c>
      <c r="P159" s="122" t="str">
        <f ca="1">IFERROR(INDEX(P:P,MATCH(ROWS($1:63),$X:$X,0)),"")</f>
        <v/>
      </c>
      <c r="Q159" s="122" t="str">
        <f ca="1">IFERROR(INDEX(Q:Q,MATCH(ROWS($1:63),$X:$X,0)),"")</f>
        <v/>
      </c>
      <c r="R159" s="122" t="str">
        <f ca="1">IFERROR(INDEX(R:R,MATCH(ROWS($1:63),$X:$X,0)),"")</f>
        <v/>
      </c>
      <c r="S159" s="122" t="str">
        <f ca="1">IFERROR(INDEX(S:S,MATCH(ROWS($1:63),$X:$X,0)),"")</f>
        <v/>
      </c>
      <c r="T159" s="122" t="str">
        <f ca="1">IFERROR(INDEX(T:T,MATCH(ROWS($1:63),$X:$X,0)),"")</f>
        <v/>
      </c>
    </row>
    <row r="160" spans="1:20" x14ac:dyDescent="0.25">
      <c r="A160" s="186" t="str">
        <f ca="1">IFERROR(INDEX(A:A,MATCH(ROWS($1:64),$X:$X,0)),"")</f>
        <v/>
      </c>
      <c r="B160" s="122" t="str">
        <f ca="1">IFERROR(INDEX(B:B,MATCH(ROWS($1:64),$X:$X,0)),"")</f>
        <v/>
      </c>
      <c r="C160" s="122" t="str">
        <f ca="1">IFERROR(INDEX(C:C,MATCH(ROWS($1:64),$X:$X,0)),"")</f>
        <v/>
      </c>
      <c r="D160" s="122" t="str">
        <f ca="1">IFERROR(INDEX(D:D,MATCH(ROWS($1:64),$X:$X,0)),"")</f>
        <v/>
      </c>
      <c r="E160" s="122" t="str">
        <f ca="1">IFERROR(INDEX(E:E,MATCH(ROWS($1:64),$X:$X,0)),"")</f>
        <v/>
      </c>
      <c r="F160" s="122" t="str">
        <f ca="1">IFERROR(INDEX(F:F,MATCH(ROWS($1:64),$X:$X,0)),"")</f>
        <v/>
      </c>
      <c r="G160" s="122" t="str">
        <f ca="1">IFERROR(INDEX(G:G,MATCH(ROWS($1:64),$X:$X,0)),"")</f>
        <v/>
      </c>
      <c r="H160" s="122" t="str">
        <f ca="1">IFERROR(INDEX(H:H,MATCH(ROWS($1:64),$X:$X,0)),"")</f>
        <v/>
      </c>
      <c r="I160" s="122" t="str">
        <f ca="1">IFERROR(INDEX(I:I,MATCH(ROWS($1:64),$X:$X,0)),"")</f>
        <v/>
      </c>
      <c r="J160" s="122" t="str">
        <f ca="1">IFERROR(INDEX(J:J,MATCH(ROWS($1:64),$X:$X,0)),"")</f>
        <v/>
      </c>
      <c r="K160" s="122" t="str">
        <f ca="1">IFERROR(INDEX(K:K,MATCH(ROWS($1:64),$X:$X,0)),"")</f>
        <v/>
      </c>
      <c r="L160" s="122" t="str">
        <f ca="1">IFERROR(INDEX(L:L,MATCH(ROWS($1:64),$X:$X,0)),"")</f>
        <v/>
      </c>
      <c r="M160" s="122" t="str">
        <f ca="1">IFERROR(INDEX(M:M,MATCH(ROWS($1:64),$X:$X,0)),"")</f>
        <v/>
      </c>
      <c r="N160" s="122" t="str">
        <f ca="1">IFERROR(INDEX(N:N,MATCH(ROWS($1:64),$X:$X,0)),"")</f>
        <v/>
      </c>
      <c r="O160" s="122" t="str">
        <f ca="1">IFERROR(INDEX(O:O,MATCH(ROWS($1:64),$X:$X,0)),"")</f>
        <v/>
      </c>
      <c r="P160" s="122" t="str">
        <f ca="1">IFERROR(INDEX(P:P,MATCH(ROWS($1:64),$X:$X,0)),"")</f>
        <v/>
      </c>
      <c r="Q160" s="122" t="str">
        <f ca="1">IFERROR(INDEX(Q:Q,MATCH(ROWS($1:64),$X:$X,0)),"")</f>
        <v/>
      </c>
      <c r="R160" s="122" t="str">
        <f ca="1">IFERROR(INDEX(R:R,MATCH(ROWS($1:64),$X:$X,0)),"")</f>
        <v/>
      </c>
      <c r="S160" s="122" t="str">
        <f ca="1">IFERROR(INDEX(S:S,MATCH(ROWS($1:64),$X:$X,0)),"")</f>
        <v/>
      </c>
      <c r="T160" s="122" t="str">
        <f ca="1">IFERROR(INDEX(T:T,MATCH(ROWS($1:64),$X:$X,0)),"")</f>
        <v/>
      </c>
    </row>
    <row r="161" spans="1:20" x14ac:dyDescent="0.25">
      <c r="A161" s="186" t="str">
        <f ca="1">IFERROR(INDEX(A:A,MATCH(ROWS($1:65),$X:$X,0)),"")</f>
        <v/>
      </c>
      <c r="B161" s="122" t="str">
        <f ca="1">IFERROR(INDEX(B:B,MATCH(ROWS($1:65),$X:$X,0)),"")</f>
        <v/>
      </c>
      <c r="C161" s="122" t="str">
        <f ca="1">IFERROR(INDEX(C:C,MATCH(ROWS($1:65),$X:$X,0)),"")</f>
        <v/>
      </c>
      <c r="D161" s="122" t="str">
        <f ca="1">IFERROR(INDEX(D:D,MATCH(ROWS($1:65),$X:$X,0)),"")</f>
        <v/>
      </c>
      <c r="E161" s="122" t="str">
        <f ca="1">IFERROR(INDEX(E:E,MATCH(ROWS($1:65),$X:$X,0)),"")</f>
        <v/>
      </c>
      <c r="F161" s="122" t="str">
        <f ca="1">IFERROR(INDEX(F:F,MATCH(ROWS($1:65),$X:$X,0)),"")</f>
        <v/>
      </c>
      <c r="G161" s="122" t="str">
        <f ca="1">IFERROR(INDEX(G:G,MATCH(ROWS($1:65),$X:$X,0)),"")</f>
        <v/>
      </c>
      <c r="H161" s="122" t="str">
        <f ca="1">IFERROR(INDEX(H:H,MATCH(ROWS($1:65),$X:$X,0)),"")</f>
        <v/>
      </c>
      <c r="I161" s="122" t="str">
        <f ca="1">IFERROR(INDEX(I:I,MATCH(ROWS($1:65),$X:$X,0)),"")</f>
        <v/>
      </c>
      <c r="J161" s="122" t="str">
        <f ca="1">IFERROR(INDEX(J:J,MATCH(ROWS($1:65),$X:$X,0)),"")</f>
        <v/>
      </c>
      <c r="K161" s="122" t="str">
        <f ca="1">IFERROR(INDEX(K:K,MATCH(ROWS($1:65),$X:$X,0)),"")</f>
        <v/>
      </c>
      <c r="L161" s="122" t="str">
        <f ca="1">IFERROR(INDEX(L:L,MATCH(ROWS($1:65),$X:$X,0)),"")</f>
        <v/>
      </c>
      <c r="M161" s="122" t="str">
        <f ca="1">IFERROR(INDEX(M:M,MATCH(ROWS($1:65),$X:$X,0)),"")</f>
        <v/>
      </c>
      <c r="N161" s="122" t="str">
        <f ca="1">IFERROR(INDEX(N:N,MATCH(ROWS($1:65),$X:$X,0)),"")</f>
        <v/>
      </c>
      <c r="O161" s="122" t="str">
        <f ca="1">IFERROR(INDEX(O:O,MATCH(ROWS($1:65),$X:$X,0)),"")</f>
        <v/>
      </c>
      <c r="P161" s="122" t="str">
        <f ca="1">IFERROR(INDEX(P:P,MATCH(ROWS($1:65),$X:$X,0)),"")</f>
        <v/>
      </c>
      <c r="Q161" s="122" t="str">
        <f ca="1">IFERROR(INDEX(Q:Q,MATCH(ROWS($1:65),$X:$X,0)),"")</f>
        <v/>
      </c>
      <c r="R161" s="122" t="str">
        <f ca="1">IFERROR(INDEX(R:R,MATCH(ROWS($1:65),$X:$X,0)),"")</f>
        <v/>
      </c>
      <c r="S161" s="122" t="str">
        <f ca="1">IFERROR(INDEX(S:S,MATCH(ROWS($1:65),$X:$X,0)),"")</f>
        <v/>
      </c>
      <c r="T161" s="122" t="str">
        <f ca="1">IFERROR(INDEX(T:T,MATCH(ROWS($1:65),$X:$X,0)),"")</f>
        <v/>
      </c>
    </row>
    <row r="162" spans="1:20" x14ac:dyDescent="0.25">
      <c r="A162" s="186" t="str">
        <f ca="1">IFERROR(INDEX(A:A,MATCH(ROWS($1:66),$X:$X,0)),"")</f>
        <v/>
      </c>
      <c r="B162" s="122" t="str">
        <f ca="1">IFERROR(INDEX(B:B,MATCH(ROWS($1:66),$X:$X,0)),"")</f>
        <v/>
      </c>
      <c r="C162" s="122" t="str">
        <f ca="1">IFERROR(INDEX(C:C,MATCH(ROWS($1:66),$X:$X,0)),"")</f>
        <v/>
      </c>
      <c r="D162" s="122" t="str">
        <f ca="1">IFERROR(INDEX(D:D,MATCH(ROWS($1:66),$X:$X,0)),"")</f>
        <v/>
      </c>
      <c r="E162" s="122" t="str">
        <f ca="1">IFERROR(INDEX(E:E,MATCH(ROWS($1:66),$X:$X,0)),"")</f>
        <v/>
      </c>
      <c r="F162" s="122" t="str">
        <f ca="1">IFERROR(INDEX(F:F,MATCH(ROWS($1:66),$X:$X,0)),"")</f>
        <v/>
      </c>
      <c r="G162" s="122" t="str">
        <f ca="1">IFERROR(INDEX(G:G,MATCH(ROWS($1:66),$X:$X,0)),"")</f>
        <v/>
      </c>
      <c r="H162" s="122" t="str">
        <f ca="1">IFERROR(INDEX(H:H,MATCH(ROWS($1:66),$X:$X,0)),"")</f>
        <v/>
      </c>
      <c r="I162" s="122" t="str">
        <f ca="1">IFERROR(INDEX(I:I,MATCH(ROWS($1:66),$X:$X,0)),"")</f>
        <v/>
      </c>
      <c r="J162" s="122" t="str">
        <f ca="1">IFERROR(INDEX(J:J,MATCH(ROWS($1:66),$X:$X,0)),"")</f>
        <v/>
      </c>
      <c r="K162" s="122" t="str">
        <f ca="1">IFERROR(INDEX(K:K,MATCH(ROWS($1:66),$X:$X,0)),"")</f>
        <v/>
      </c>
      <c r="L162" s="122" t="str">
        <f ca="1">IFERROR(INDEX(L:L,MATCH(ROWS($1:66),$X:$X,0)),"")</f>
        <v/>
      </c>
      <c r="M162" s="122" t="str">
        <f ca="1">IFERROR(INDEX(M:M,MATCH(ROWS($1:66),$X:$X,0)),"")</f>
        <v/>
      </c>
      <c r="N162" s="122" t="str">
        <f ca="1">IFERROR(INDEX(N:N,MATCH(ROWS($1:66),$X:$X,0)),"")</f>
        <v/>
      </c>
      <c r="O162" s="122" t="str">
        <f ca="1">IFERROR(INDEX(O:O,MATCH(ROWS($1:66),$X:$X,0)),"")</f>
        <v/>
      </c>
      <c r="P162" s="122" t="str">
        <f ca="1">IFERROR(INDEX(P:P,MATCH(ROWS($1:66),$X:$X,0)),"")</f>
        <v/>
      </c>
      <c r="Q162" s="122" t="str">
        <f ca="1">IFERROR(INDEX(Q:Q,MATCH(ROWS($1:66),$X:$X,0)),"")</f>
        <v/>
      </c>
      <c r="R162" s="122" t="str">
        <f ca="1">IFERROR(INDEX(R:R,MATCH(ROWS($1:66),$X:$X,0)),"")</f>
        <v/>
      </c>
      <c r="S162" s="122" t="str">
        <f ca="1">IFERROR(INDEX(S:S,MATCH(ROWS($1:66),$X:$X,0)),"")</f>
        <v/>
      </c>
      <c r="T162" s="122" t="str">
        <f ca="1">IFERROR(INDEX(T:T,MATCH(ROWS($1:66),$X:$X,0)),"")</f>
        <v/>
      </c>
    </row>
    <row r="163" spans="1:20" x14ac:dyDescent="0.25">
      <c r="A163" s="186" t="str">
        <f ca="1">IFERROR(INDEX(A:A,MATCH(ROWS($1:67),$X:$X,0)),"")</f>
        <v/>
      </c>
      <c r="B163" s="122" t="str">
        <f ca="1">IFERROR(INDEX(B:B,MATCH(ROWS($1:67),$X:$X,0)),"")</f>
        <v/>
      </c>
      <c r="C163" s="122" t="str">
        <f ca="1">IFERROR(INDEX(C:C,MATCH(ROWS($1:67),$X:$X,0)),"")</f>
        <v/>
      </c>
      <c r="D163" s="122" t="str">
        <f ca="1">IFERROR(INDEX(D:D,MATCH(ROWS($1:67),$X:$X,0)),"")</f>
        <v/>
      </c>
      <c r="E163" s="122" t="str">
        <f ca="1">IFERROR(INDEX(E:E,MATCH(ROWS($1:67),$X:$X,0)),"")</f>
        <v/>
      </c>
      <c r="F163" s="122" t="str">
        <f ca="1">IFERROR(INDEX(F:F,MATCH(ROWS($1:67),$X:$X,0)),"")</f>
        <v/>
      </c>
      <c r="G163" s="122" t="str">
        <f ca="1">IFERROR(INDEX(G:G,MATCH(ROWS($1:67),$X:$X,0)),"")</f>
        <v/>
      </c>
      <c r="H163" s="122" t="str">
        <f ca="1">IFERROR(INDEX(H:H,MATCH(ROWS($1:67),$X:$X,0)),"")</f>
        <v/>
      </c>
      <c r="I163" s="122" t="str">
        <f ca="1">IFERROR(INDEX(I:I,MATCH(ROWS($1:67),$X:$X,0)),"")</f>
        <v/>
      </c>
      <c r="J163" s="122" t="str">
        <f ca="1">IFERROR(INDEX(J:J,MATCH(ROWS($1:67),$X:$X,0)),"")</f>
        <v/>
      </c>
      <c r="K163" s="122" t="str">
        <f ca="1">IFERROR(INDEX(K:K,MATCH(ROWS($1:67),$X:$X,0)),"")</f>
        <v/>
      </c>
      <c r="L163" s="122" t="str">
        <f ca="1">IFERROR(INDEX(L:L,MATCH(ROWS($1:67),$X:$X,0)),"")</f>
        <v/>
      </c>
      <c r="M163" s="122" t="str">
        <f ca="1">IFERROR(INDEX(M:M,MATCH(ROWS($1:67),$X:$X,0)),"")</f>
        <v/>
      </c>
      <c r="N163" s="122" t="str">
        <f ca="1">IFERROR(INDEX(N:N,MATCH(ROWS($1:67),$X:$X,0)),"")</f>
        <v/>
      </c>
      <c r="O163" s="122" t="str">
        <f ca="1">IFERROR(INDEX(O:O,MATCH(ROWS($1:67),$X:$X,0)),"")</f>
        <v/>
      </c>
      <c r="P163" s="122" t="str">
        <f ca="1">IFERROR(INDEX(P:P,MATCH(ROWS($1:67),$X:$X,0)),"")</f>
        <v/>
      </c>
      <c r="Q163" s="122" t="str">
        <f ca="1">IFERROR(INDEX(Q:Q,MATCH(ROWS($1:67),$X:$X,0)),"")</f>
        <v/>
      </c>
      <c r="R163" s="122" t="str">
        <f ca="1">IFERROR(INDEX(R:R,MATCH(ROWS($1:67),$X:$X,0)),"")</f>
        <v/>
      </c>
      <c r="S163" s="122" t="str">
        <f ca="1">IFERROR(INDEX(S:S,MATCH(ROWS($1:67),$X:$X,0)),"")</f>
        <v/>
      </c>
      <c r="T163" s="122" t="str">
        <f ca="1">IFERROR(INDEX(T:T,MATCH(ROWS($1:67),$X:$X,0)),"")</f>
        <v/>
      </c>
    </row>
    <row r="164" spans="1:20" x14ac:dyDescent="0.25">
      <c r="A164" s="186" t="str">
        <f ca="1">IFERROR(INDEX(A:A,MATCH(ROWS($1:68),$X:$X,0)),"")</f>
        <v/>
      </c>
      <c r="B164" s="122" t="str">
        <f ca="1">IFERROR(INDEX(B:B,MATCH(ROWS($1:68),$X:$X,0)),"")</f>
        <v/>
      </c>
      <c r="C164" s="122" t="str">
        <f ca="1">IFERROR(INDEX(C:C,MATCH(ROWS($1:68),$X:$X,0)),"")</f>
        <v/>
      </c>
      <c r="D164" s="122" t="str">
        <f ca="1">IFERROR(INDEX(D:D,MATCH(ROWS($1:68),$X:$X,0)),"")</f>
        <v/>
      </c>
      <c r="E164" s="122" t="str">
        <f ca="1">IFERROR(INDEX(E:E,MATCH(ROWS($1:68),$X:$X,0)),"")</f>
        <v/>
      </c>
      <c r="F164" s="122" t="str">
        <f ca="1">IFERROR(INDEX(F:F,MATCH(ROWS($1:68),$X:$X,0)),"")</f>
        <v/>
      </c>
      <c r="G164" s="122" t="str">
        <f ca="1">IFERROR(INDEX(G:G,MATCH(ROWS($1:68),$X:$X,0)),"")</f>
        <v/>
      </c>
      <c r="H164" s="122" t="str">
        <f ca="1">IFERROR(INDEX(H:H,MATCH(ROWS($1:68),$X:$X,0)),"")</f>
        <v/>
      </c>
      <c r="I164" s="122" t="str">
        <f ca="1">IFERROR(INDEX(I:I,MATCH(ROWS($1:68),$X:$X,0)),"")</f>
        <v/>
      </c>
      <c r="J164" s="122" t="str">
        <f ca="1">IFERROR(INDEX(J:J,MATCH(ROWS($1:68),$X:$X,0)),"")</f>
        <v/>
      </c>
      <c r="K164" s="122" t="str">
        <f ca="1">IFERROR(INDEX(K:K,MATCH(ROWS($1:68),$X:$X,0)),"")</f>
        <v/>
      </c>
      <c r="L164" s="122" t="str">
        <f ca="1">IFERROR(INDEX(L:L,MATCH(ROWS($1:68),$X:$X,0)),"")</f>
        <v/>
      </c>
      <c r="M164" s="122" t="str">
        <f ca="1">IFERROR(INDEX(M:M,MATCH(ROWS($1:68),$X:$X,0)),"")</f>
        <v/>
      </c>
      <c r="N164" s="122" t="str">
        <f ca="1">IFERROR(INDEX(N:N,MATCH(ROWS($1:68),$X:$X,0)),"")</f>
        <v/>
      </c>
      <c r="O164" s="122" t="str">
        <f ca="1">IFERROR(INDEX(O:O,MATCH(ROWS($1:68),$X:$X,0)),"")</f>
        <v/>
      </c>
      <c r="P164" s="122" t="str">
        <f ca="1">IFERROR(INDEX(P:P,MATCH(ROWS($1:68),$X:$X,0)),"")</f>
        <v/>
      </c>
      <c r="Q164" s="122" t="str">
        <f ca="1">IFERROR(INDEX(Q:Q,MATCH(ROWS($1:68),$X:$X,0)),"")</f>
        <v/>
      </c>
      <c r="R164" s="122" t="str">
        <f ca="1">IFERROR(INDEX(R:R,MATCH(ROWS($1:68),$X:$X,0)),"")</f>
        <v/>
      </c>
      <c r="S164" s="122" t="str">
        <f ca="1">IFERROR(INDEX(S:S,MATCH(ROWS($1:68),$X:$X,0)),"")</f>
        <v/>
      </c>
      <c r="T164" s="122" t="str">
        <f ca="1">IFERROR(INDEX(T:T,MATCH(ROWS($1:68),$X:$X,0)),"")</f>
        <v/>
      </c>
    </row>
    <row r="165" spans="1:20" x14ac:dyDescent="0.25">
      <c r="A165" s="186" t="str">
        <f ca="1">IFERROR(INDEX(A:A,MATCH(ROWS($1:69),$X:$X,0)),"")</f>
        <v/>
      </c>
      <c r="B165" s="122" t="str">
        <f ca="1">IFERROR(INDEX(B:B,MATCH(ROWS($1:69),$X:$X,0)),"")</f>
        <v/>
      </c>
      <c r="C165" s="122" t="str">
        <f ca="1">IFERROR(INDEX(C:C,MATCH(ROWS($1:69),$X:$X,0)),"")</f>
        <v/>
      </c>
      <c r="D165" s="122" t="str">
        <f ca="1">IFERROR(INDEX(D:D,MATCH(ROWS($1:69),$X:$X,0)),"")</f>
        <v/>
      </c>
      <c r="E165" s="122" t="str">
        <f ca="1">IFERROR(INDEX(E:E,MATCH(ROWS($1:69),$X:$X,0)),"")</f>
        <v/>
      </c>
      <c r="F165" s="122" t="str">
        <f ca="1">IFERROR(INDEX(F:F,MATCH(ROWS($1:69),$X:$X,0)),"")</f>
        <v/>
      </c>
      <c r="G165" s="122" t="str">
        <f ca="1">IFERROR(INDEX(G:G,MATCH(ROWS($1:69),$X:$X,0)),"")</f>
        <v/>
      </c>
      <c r="H165" s="122" t="str">
        <f ca="1">IFERROR(INDEX(H:H,MATCH(ROWS($1:69),$X:$X,0)),"")</f>
        <v/>
      </c>
      <c r="I165" s="122" t="str">
        <f ca="1">IFERROR(INDEX(I:I,MATCH(ROWS($1:69),$X:$X,0)),"")</f>
        <v/>
      </c>
      <c r="J165" s="122" t="str">
        <f ca="1">IFERROR(INDEX(J:J,MATCH(ROWS($1:69),$X:$X,0)),"")</f>
        <v/>
      </c>
      <c r="K165" s="122" t="str">
        <f ca="1">IFERROR(INDEX(K:K,MATCH(ROWS($1:69),$X:$X,0)),"")</f>
        <v/>
      </c>
      <c r="L165" s="122" t="str">
        <f ca="1">IFERROR(INDEX(L:L,MATCH(ROWS($1:69),$X:$X,0)),"")</f>
        <v/>
      </c>
      <c r="M165" s="122" t="str">
        <f ca="1">IFERROR(INDEX(M:M,MATCH(ROWS($1:69),$X:$X,0)),"")</f>
        <v/>
      </c>
      <c r="N165" s="122" t="str">
        <f ca="1">IFERROR(INDEX(N:N,MATCH(ROWS($1:69),$X:$X,0)),"")</f>
        <v/>
      </c>
      <c r="O165" s="122" t="str">
        <f ca="1">IFERROR(INDEX(O:O,MATCH(ROWS($1:69),$X:$X,0)),"")</f>
        <v/>
      </c>
      <c r="P165" s="122" t="str">
        <f ca="1">IFERROR(INDEX(P:P,MATCH(ROWS($1:69),$X:$X,0)),"")</f>
        <v/>
      </c>
      <c r="Q165" s="122" t="str">
        <f ca="1">IFERROR(INDEX(Q:Q,MATCH(ROWS($1:69),$X:$X,0)),"")</f>
        <v/>
      </c>
      <c r="R165" s="122" t="str">
        <f ca="1">IFERROR(INDEX(R:R,MATCH(ROWS($1:69),$X:$X,0)),"")</f>
        <v/>
      </c>
      <c r="S165" s="122" t="str">
        <f ca="1">IFERROR(INDEX(S:S,MATCH(ROWS($1:69),$X:$X,0)),"")</f>
        <v/>
      </c>
      <c r="T165" s="122" t="str">
        <f ca="1">IFERROR(INDEX(T:T,MATCH(ROWS($1:69),$X:$X,0)),"")</f>
        <v/>
      </c>
    </row>
    <row r="166" spans="1:20" x14ac:dyDescent="0.25">
      <c r="A166" s="186" t="str">
        <f ca="1">IFERROR(INDEX(A:A,MATCH(ROWS($1:70),$X:$X,0)),"")</f>
        <v/>
      </c>
      <c r="B166" s="122" t="str">
        <f ca="1">IFERROR(INDEX(B:B,MATCH(ROWS($1:70),$X:$X,0)),"")</f>
        <v/>
      </c>
      <c r="C166" s="122" t="str">
        <f ca="1">IFERROR(INDEX(C:C,MATCH(ROWS($1:70),$X:$X,0)),"")</f>
        <v/>
      </c>
      <c r="D166" s="122" t="str">
        <f ca="1">IFERROR(INDEX(D:D,MATCH(ROWS($1:70),$X:$X,0)),"")</f>
        <v/>
      </c>
      <c r="E166" s="122" t="str">
        <f ca="1">IFERROR(INDEX(E:E,MATCH(ROWS($1:70),$X:$X,0)),"")</f>
        <v/>
      </c>
      <c r="F166" s="122" t="str">
        <f ca="1">IFERROR(INDEX(F:F,MATCH(ROWS($1:70),$X:$X,0)),"")</f>
        <v/>
      </c>
      <c r="G166" s="122" t="str">
        <f ca="1">IFERROR(INDEX(G:G,MATCH(ROWS($1:70),$X:$X,0)),"")</f>
        <v/>
      </c>
      <c r="H166" s="122" t="str">
        <f ca="1">IFERROR(INDEX(H:H,MATCH(ROWS($1:70),$X:$X,0)),"")</f>
        <v/>
      </c>
      <c r="I166" s="122" t="str">
        <f ca="1">IFERROR(INDEX(I:I,MATCH(ROWS($1:70),$X:$X,0)),"")</f>
        <v/>
      </c>
      <c r="J166" s="122" t="str">
        <f ca="1">IFERROR(INDEX(J:J,MATCH(ROWS($1:70),$X:$X,0)),"")</f>
        <v/>
      </c>
      <c r="K166" s="122" t="str">
        <f ca="1">IFERROR(INDEX(K:K,MATCH(ROWS($1:70),$X:$X,0)),"")</f>
        <v/>
      </c>
      <c r="L166" s="122" t="str">
        <f ca="1">IFERROR(INDEX(L:L,MATCH(ROWS($1:70),$X:$X,0)),"")</f>
        <v/>
      </c>
      <c r="M166" s="122" t="str">
        <f ca="1">IFERROR(INDEX(M:M,MATCH(ROWS($1:70),$X:$X,0)),"")</f>
        <v/>
      </c>
      <c r="N166" s="122" t="str">
        <f ca="1">IFERROR(INDEX(N:N,MATCH(ROWS($1:70),$X:$X,0)),"")</f>
        <v/>
      </c>
      <c r="O166" s="122" t="str">
        <f ca="1">IFERROR(INDEX(O:O,MATCH(ROWS($1:70),$X:$X,0)),"")</f>
        <v/>
      </c>
      <c r="P166" s="122" t="str">
        <f ca="1">IFERROR(INDEX(P:P,MATCH(ROWS($1:70),$X:$X,0)),"")</f>
        <v/>
      </c>
      <c r="Q166" s="122" t="str">
        <f ca="1">IFERROR(INDEX(Q:Q,MATCH(ROWS($1:70),$X:$X,0)),"")</f>
        <v/>
      </c>
      <c r="R166" s="122" t="str">
        <f ca="1">IFERROR(INDEX(R:R,MATCH(ROWS($1:70),$X:$X,0)),"")</f>
        <v/>
      </c>
      <c r="S166" s="122" t="str">
        <f ca="1">IFERROR(INDEX(S:S,MATCH(ROWS($1:70),$X:$X,0)),"")</f>
        <v/>
      </c>
      <c r="T166" s="122" t="str">
        <f ca="1">IFERROR(INDEX(T:T,MATCH(ROWS($1:70),$X:$X,0)),"")</f>
        <v/>
      </c>
    </row>
    <row r="167" spans="1:20" x14ac:dyDescent="0.25">
      <c r="A167" s="186" t="str">
        <f ca="1">IFERROR(INDEX(A:A,MATCH(ROWS($1:71),$X:$X,0)),"")</f>
        <v/>
      </c>
      <c r="B167" s="122" t="str">
        <f ca="1">IFERROR(INDEX(B:B,MATCH(ROWS($1:71),$X:$X,0)),"")</f>
        <v/>
      </c>
      <c r="C167" s="122" t="str">
        <f ca="1">IFERROR(INDEX(C:C,MATCH(ROWS($1:71),$X:$X,0)),"")</f>
        <v/>
      </c>
      <c r="D167" s="122" t="str">
        <f ca="1">IFERROR(INDEX(D:D,MATCH(ROWS($1:71),$X:$X,0)),"")</f>
        <v/>
      </c>
      <c r="E167" s="122" t="str">
        <f ca="1">IFERROR(INDEX(E:E,MATCH(ROWS($1:71),$X:$X,0)),"")</f>
        <v/>
      </c>
      <c r="F167" s="122" t="str">
        <f ca="1">IFERROR(INDEX(F:F,MATCH(ROWS($1:71),$X:$X,0)),"")</f>
        <v/>
      </c>
      <c r="G167" s="122" t="str">
        <f ca="1">IFERROR(INDEX(G:G,MATCH(ROWS($1:71),$X:$X,0)),"")</f>
        <v/>
      </c>
      <c r="H167" s="122" t="str">
        <f ca="1">IFERROR(INDEX(H:H,MATCH(ROWS($1:71),$X:$X,0)),"")</f>
        <v/>
      </c>
      <c r="I167" s="122" t="str">
        <f ca="1">IFERROR(INDEX(I:I,MATCH(ROWS($1:71),$X:$X,0)),"")</f>
        <v/>
      </c>
      <c r="J167" s="122" t="str">
        <f ca="1">IFERROR(INDEX(J:J,MATCH(ROWS($1:71),$X:$X,0)),"")</f>
        <v/>
      </c>
      <c r="K167" s="122" t="str">
        <f ca="1">IFERROR(INDEX(K:K,MATCH(ROWS($1:71),$X:$X,0)),"")</f>
        <v/>
      </c>
      <c r="L167" s="122" t="str">
        <f ca="1">IFERROR(INDEX(L:L,MATCH(ROWS($1:71),$X:$X,0)),"")</f>
        <v/>
      </c>
      <c r="M167" s="122" t="str">
        <f ca="1">IFERROR(INDEX(M:M,MATCH(ROWS($1:71),$X:$X,0)),"")</f>
        <v/>
      </c>
      <c r="N167" s="122" t="str">
        <f ca="1">IFERROR(INDEX(N:N,MATCH(ROWS($1:71),$X:$X,0)),"")</f>
        <v/>
      </c>
      <c r="O167" s="122" t="str">
        <f ca="1">IFERROR(INDEX(O:O,MATCH(ROWS($1:71),$X:$X,0)),"")</f>
        <v/>
      </c>
      <c r="P167" s="122" t="str">
        <f ca="1">IFERROR(INDEX(P:P,MATCH(ROWS($1:71),$X:$X,0)),"")</f>
        <v/>
      </c>
      <c r="Q167" s="122" t="str">
        <f ca="1">IFERROR(INDEX(Q:Q,MATCH(ROWS($1:71),$X:$X,0)),"")</f>
        <v/>
      </c>
      <c r="R167" s="122" t="str">
        <f ca="1">IFERROR(INDEX(R:R,MATCH(ROWS($1:71),$X:$X,0)),"")</f>
        <v/>
      </c>
      <c r="S167" s="122" t="str">
        <f ca="1">IFERROR(INDEX(S:S,MATCH(ROWS($1:71),$X:$X,0)),"")</f>
        <v/>
      </c>
      <c r="T167" s="122" t="str">
        <f ca="1">IFERROR(INDEX(T:T,MATCH(ROWS($1:71),$X:$X,0)),"")</f>
        <v/>
      </c>
    </row>
    <row r="168" spans="1:20" x14ac:dyDescent="0.25">
      <c r="A168" s="186" t="str">
        <f ca="1">IFERROR(INDEX(A:A,MATCH(ROWS($1:72),$X:$X,0)),"")</f>
        <v/>
      </c>
      <c r="B168" s="122" t="str">
        <f ca="1">IFERROR(INDEX(B:B,MATCH(ROWS($1:72),$X:$X,0)),"")</f>
        <v/>
      </c>
      <c r="C168" s="122" t="str">
        <f ca="1">IFERROR(INDEX(C:C,MATCH(ROWS($1:72),$X:$X,0)),"")</f>
        <v/>
      </c>
      <c r="D168" s="122" t="str">
        <f ca="1">IFERROR(INDEX(D:D,MATCH(ROWS($1:72),$X:$X,0)),"")</f>
        <v/>
      </c>
      <c r="E168" s="122" t="str">
        <f ca="1">IFERROR(INDEX(E:E,MATCH(ROWS($1:72),$X:$X,0)),"")</f>
        <v/>
      </c>
      <c r="F168" s="122" t="str">
        <f ca="1">IFERROR(INDEX(F:F,MATCH(ROWS($1:72),$X:$X,0)),"")</f>
        <v/>
      </c>
      <c r="G168" s="122" t="str">
        <f ca="1">IFERROR(INDEX(G:G,MATCH(ROWS($1:72),$X:$X,0)),"")</f>
        <v/>
      </c>
      <c r="H168" s="122" t="str">
        <f ca="1">IFERROR(INDEX(H:H,MATCH(ROWS($1:72),$X:$X,0)),"")</f>
        <v/>
      </c>
      <c r="I168" s="122" t="str">
        <f ca="1">IFERROR(INDEX(I:I,MATCH(ROWS($1:72),$X:$X,0)),"")</f>
        <v/>
      </c>
      <c r="J168" s="122" t="str">
        <f ca="1">IFERROR(INDEX(J:J,MATCH(ROWS($1:72),$X:$X,0)),"")</f>
        <v/>
      </c>
      <c r="K168" s="122" t="str">
        <f ca="1">IFERROR(INDEX(K:K,MATCH(ROWS($1:72),$X:$X,0)),"")</f>
        <v/>
      </c>
      <c r="L168" s="122" t="str">
        <f ca="1">IFERROR(INDEX(L:L,MATCH(ROWS($1:72),$X:$X,0)),"")</f>
        <v/>
      </c>
      <c r="M168" s="122" t="str">
        <f ca="1">IFERROR(INDEX(M:M,MATCH(ROWS($1:72),$X:$X,0)),"")</f>
        <v/>
      </c>
      <c r="N168" s="122" t="str">
        <f ca="1">IFERROR(INDEX(N:N,MATCH(ROWS($1:72),$X:$X,0)),"")</f>
        <v/>
      </c>
      <c r="O168" s="122" t="str">
        <f ca="1">IFERROR(INDEX(O:O,MATCH(ROWS($1:72),$X:$X,0)),"")</f>
        <v/>
      </c>
      <c r="P168" s="122" t="str">
        <f ca="1">IFERROR(INDEX(P:P,MATCH(ROWS($1:72),$X:$X,0)),"")</f>
        <v/>
      </c>
      <c r="Q168" s="122" t="str">
        <f ca="1">IFERROR(INDEX(Q:Q,MATCH(ROWS($1:72),$X:$X,0)),"")</f>
        <v/>
      </c>
      <c r="R168" s="122" t="str">
        <f ca="1">IFERROR(INDEX(R:R,MATCH(ROWS($1:72),$X:$X,0)),"")</f>
        <v/>
      </c>
      <c r="S168" s="122" t="str">
        <f ca="1">IFERROR(INDEX(S:S,MATCH(ROWS($1:72),$X:$X,0)),"")</f>
        <v/>
      </c>
      <c r="T168" s="122" t="str">
        <f ca="1">IFERROR(INDEX(T:T,MATCH(ROWS($1:72),$X:$X,0)),"")</f>
        <v/>
      </c>
    </row>
    <row r="169" spans="1:20" x14ac:dyDescent="0.25">
      <c r="A169" s="186" t="str">
        <f ca="1">IFERROR(INDEX(A:A,MATCH(ROWS($1:73),$X:$X,0)),"")</f>
        <v/>
      </c>
      <c r="B169" s="122" t="str">
        <f ca="1">IFERROR(INDEX(B:B,MATCH(ROWS($1:73),$X:$X,0)),"")</f>
        <v/>
      </c>
      <c r="C169" s="122" t="str">
        <f ca="1">IFERROR(INDEX(C:C,MATCH(ROWS($1:73),$X:$X,0)),"")</f>
        <v/>
      </c>
      <c r="D169" s="122" t="str">
        <f ca="1">IFERROR(INDEX(D:D,MATCH(ROWS($1:73),$X:$X,0)),"")</f>
        <v/>
      </c>
      <c r="E169" s="122" t="str">
        <f ca="1">IFERROR(INDEX(E:E,MATCH(ROWS($1:73),$X:$X,0)),"")</f>
        <v/>
      </c>
      <c r="F169" s="122" t="str">
        <f ca="1">IFERROR(INDEX(F:F,MATCH(ROWS($1:73),$X:$X,0)),"")</f>
        <v/>
      </c>
      <c r="G169" s="122" t="str">
        <f ca="1">IFERROR(INDEX(G:G,MATCH(ROWS($1:73),$X:$X,0)),"")</f>
        <v/>
      </c>
      <c r="H169" s="122" t="str">
        <f ca="1">IFERROR(INDEX(H:H,MATCH(ROWS($1:73),$X:$X,0)),"")</f>
        <v/>
      </c>
      <c r="I169" s="122" t="str">
        <f ca="1">IFERROR(INDEX(I:I,MATCH(ROWS($1:73),$X:$X,0)),"")</f>
        <v/>
      </c>
      <c r="J169" s="122" t="str">
        <f ca="1">IFERROR(INDEX(J:J,MATCH(ROWS($1:73),$X:$X,0)),"")</f>
        <v/>
      </c>
      <c r="K169" s="122" t="str">
        <f ca="1">IFERROR(INDEX(K:K,MATCH(ROWS($1:73),$X:$X,0)),"")</f>
        <v/>
      </c>
      <c r="L169" s="122" t="str">
        <f ca="1">IFERROR(INDEX(L:L,MATCH(ROWS($1:73),$X:$X,0)),"")</f>
        <v/>
      </c>
      <c r="M169" s="122" t="str">
        <f ca="1">IFERROR(INDEX(M:M,MATCH(ROWS($1:73),$X:$X,0)),"")</f>
        <v/>
      </c>
      <c r="N169" s="122" t="str">
        <f ca="1">IFERROR(INDEX(N:N,MATCH(ROWS($1:73),$X:$X,0)),"")</f>
        <v/>
      </c>
      <c r="O169" s="122" t="str">
        <f ca="1">IFERROR(INDEX(O:O,MATCH(ROWS($1:73),$X:$X,0)),"")</f>
        <v/>
      </c>
      <c r="P169" s="122" t="str">
        <f ca="1">IFERROR(INDEX(P:P,MATCH(ROWS($1:73),$X:$X,0)),"")</f>
        <v/>
      </c>
      <c r="Q169" s="122" t="str">
        <f ca="1">IFERROR(INDEX(Q:Q,MATCH(ROWS($1:73),$X:$X,0)),"")</f>
        <v/>
      </c>
      <c r="R169" s="122" t="str">
        <f ca="1">IFERROR(INDEX(R:R,MATCH(ROWS($1:73),$X:$X,0)),"")</f>
        <v/>
      </c>
      <c r="S169" s="122" t="str">
        <f ca="1">IFERROR(INDEX(S:S,MATCH(ROWS($1:73),$X:$X,0)),"")</f>
        <v/>
      </c>
      <c r="T169" s="122" t="str">
        <f ca="1">IFERROR(INDEX(T:T,MATCH(ROWS($1:73),$X:$X,0)),"")</f>
        <v/>
      </c>
    </row>
    <row r="170" spans="1:20" x14ac:dyDescent="0.25">
      <c r="A170" s="186" t="str">
        <f ca="1">IFERROR(INDEX(A:A,MATCH(ROWS($1:74),$X:$X,0)),"")</f>
        <v/>
      </c>
      <c r="B170" s="122" t="str">
        <f ca="1">IFERROR(INDEX(B:B,MATCH(ROWS($1:74),$X:$X,0)),"")</f>
        <v/>
      </c>
      <c r="C170" s="122" t="str">
        <f ca="1">IFERROR(INDEX(C:C,MATCH(ROWS($1:74),$X:$X,0)),"")</f>
        <v/>
      </c>
      <c r="D170" s="122" t="str">
        <f ca="1">IFERROR(INDEX(D:D,MATCH(ROWS($1:74),$X:$X,0)),"")</f>
        <v/>
      </c>
      <c r="E170" s="122" t="str">
        <f ca="1">IFERROR(INDEX(E:E,MATCH(ROWS($1:74),$X:$X,0)),"")</f>
        <v/>
      </c>
      <c r="F170" s="122" t="str">
        <f ca="1">IFERROR(INDEX(F:F,MATCH(ROWS($1:74),$X:$X,0)),"")</f>
        <v/>
      </c>
      <c r="G170" s="122" t="str">
        <f ca="1">IFERROR(INDEX(G:G,MATCH(ROWS($1:74),$X:$X,0)),"")</f>
        <v/>
      </c>
      <c r="H170" s="122" t="str">
        <f ca="1">IFERROR(INDEX(H:H,MATCH(ROWS($1:74),$X:$X,0)),"")</f>
        <v/>
      </c>
      <c r="I170" s="122" t="str">
        <f ca="1">IFERROR(INDEX(I:I,MATCH(ROWS($1:74),$X:$X,0)),"")</f>
        <v/>
      </c>
      <c r="J170" s="122" t="str">
        <f ca="1">IFERROR(INDEX(J:J,MATCH(ROWS($1:74),$X:$X,0)),"")</f>
        <v/>
      </c>
      <c r="K170" s="122" t="str">
        <f ca="1">IFERROR(INDEX(K:K,MATCH(ROWS($1:74),$X:$X,0)),"")</f>
        <v/>
      </c>
      <c r="L170" s="122" t="str">
        <f ca="1">IFERROR(INDEX(L:L,MATCH(ROWS($1:74),$X:$X,0)),"")</f>
        <v/>
      </c>
      <c r="M170" s="122" t="str">
        <f ca="1">IFERROR(INDEX(M:M,MATCH(ROWS($1:74),$X:$X,0)),"")</f>
        <v/>
      </c>
      <c r="N170" s="122" t="str">
        <f ca="1">IFERROR(INDEX(N:N,MATCH(ROWS($1:74),$X:$X,0)),"")</f>
        <v/>
      </c>
      <c r="O170" s="122" t="str">
        <f ca="1">IFERROR(INDEX(O:O,MATCH(ROWS($1:74),$X:$X,0)),"")</f>
        <v/>
      </c>
      <c r="P170" s="122" t="str">
        <f ca="1">IFERROR(INDEX(P:P,MATCH(ROWS($1:74),$X:$X,0)),"")</f>
        <v/>
      </c>
      <c r="Q170" s="122" t="str">
        <f ca="1">IFERROR(INDEX(Q:Q,MATCH(ROWS($1:74),$X:$X,0)),"")</f>
        <v/>
      </c>
      <c r="R170" s="122" t="str">
        <f ca="1">IFERROR(INDEX(R:R,MATCH(ROWS($1:74),$X:$X,0)),"")</f>
        <v/>
      </c>
      <c r="S170" s="122" t="str">
        <f ca="1">IFERROR(INDEX(S:S,MATCH(ROWS($1:74),$X:$X,0)),"")</f>
        <v/>
      </c>
      <c r="T170" s="122" t="str">
        <f ca="1">IFERROR(INDEX(T:T,MATCH(ROWS($1:74),$X:$X,0)),"")</f>
        <v/>
      </c>
    </row>
    <row r="171" spans="1:20" x14ac:dyDescent="0.25">
      <c r="A171" s="186" t="str">
        <f ca="1">IFERROR(INDEX(A:A,MATCH(ROWS($1:75),$X:$X,0)),"")</f>
        <v/>
      </c>
      <c r="B171" s="122" t="str">
        <f ca="1">IFERROR(INDEX(B:B,MATCH(ROWS($1:75),$X:$X,0)),"")</f>
        <v/>
      </c>
      <c r="C171" s="122" t="str">
        <f ca="1">IFERROR(INDEX(C:C,MATCH(ROWS($1:75),$X:$X,0)),"")</f>
        <v/>
      </c>
      <c r="D171" s="122" t="str">
        <f ca="1">IFERROR(INDEX(D:D,MATCH(ROWS($1:75),$X:$X,0)),"")</f>
        <v/>
      </c>
      <c r="E171" s="122" t="str">
        <f ca="1">IFERROR(INDEX(E:E,MATCH(ROWS($1:75),$X:$X,0)),"")</f>
        <v/>
      </c>
      <c r="F171" s="122" t="str">
        <f ca="1">IFERROR(INDEX(F:F,MATCH(ROWS($1:75),$X:$X,0)),"")</f>
        <v/>
      </c>
      <c r="G171" s="122" t="str">
        <f ca="1">IFERROR(INDEX(G:G,MATCH(ROWS($1:75),$X:$X,0)),"")</f>
        <v/>
      </c>
      <c r="H171" s="122" t="str">
        <f ca="1">IFERROR(INDEX(H:H,MATCH(ROWS($1:75),$X:$X,0)),"")</f>
        <v/>
      </c>
      <c r="I171" s="122" t="str">
        <f ca="1">IFERROR(INDEX(I:I,MATCH(ROWS($1:75),$X:$X,0)),"")</f>
        <v/>
      </c>
      <c r="J171" s="122" t="str">
        <f ca="1">IFERROR(INDEX(J:J,MATCH(ROWS($1:75),$X:$X,0)),"")</f>
        <v/>
      </c>
      <c r="K171" s="122" t="str">
        <f ca="1">IFERROR(INDEX(K:K,MATCH(ROWS($1:75),$X:$X,0)),"")</f>
        <v/>
      </c>
      <c r="L171" s="122" t="str">
        <f ca="1">IFERROR(INDEX(L:L,MATCH(ROWS($1:75),$X:$X,0)),"")</f>
        <v/>
      </c>
      <c r="M171" s="122" t="str">
        <f ca="1">IFERROR(INDEX(M:M,MATCH(ROWS($1:75),$X:$X,0)),"")</f>
        <v/>
      </c>
      <c r="N171" s="122" t="str">
        <f ca="1">IFERROR(INDEX(N:N,MATCH(ROWS($1:75),$X:$X,0)),"")</f>
        <v/>
      </c>
      <c r="O171" s="122" t="str">
        <f ca="1">IFERROR(INDEX(O:O,MATCH(ROWS($1:75),$X:$X,0)),"")</f>
        <v/>
      </c>
      <c r="P171" s="122" t="str">
        <f ca="1">IFERROR(INDEX(P:P,MATCH(ROWS($1:75),$X:$X,0)),"")</f>
        <v/>
      </c>
      <c r="Q171" s="122" t="str">
        <f ca="1">IFERROR(INDEX(Q:Q,MATCH(ROWS($1:75),$X:$X,0)),"")</f>
        <v/>
      </c>
      <c r="R171" s="122" t="str">
        <f ca="1">IFERROR(INDEX(R:R,MATCH(ROWS($1:75),$X:$X,0)),"")</f>
        <v/>
      </c>
      <c r="S171" s="122" t="str">
        <f ca="1">IFERROR(INDEX(S:S,MATCH(ROWS($1:75),$X:$X,0)),"")</f>
        <v/>
      </c>
      <c r="T171" s="122" t="str">
        <f ca="1">IFERROR(INDEX(T:T,MATCH(ROWS($1:75),$X:$X,0)),"")</f>
        <v/>
      </c>
    </row>
    <row r="172" spans="1:20" x14ac:dyDescent="0.25">
      <c r="A172" s="186" t="str">
        <f ca="1">IFERROR(INDEX(A:A,MATCH(ROWS($1:76),$X:$X,0)),"")</f>
        <v/>
      </c>
      <c r="B172" s="122" t="str">
        <f ca="1">IFERROR(INDEX(B:B,MATCH(ROWS($1:76),$X:$X,0)),"")</f>
        <v/>
      </c>
      <c r="C172" s="122" t="str">
        <f ca="1">IFERROR(INDEX(C:C,MATCH(ROWS($1:76),$X:$X,0)),"")</f>
        <v/>
      </c>
      <c r="D172" s="122" t="str">
        <f ca="1">IFERROR(INDEX(D:D,MATCH(ROWS($1:76),$X:$X,0)),"")</f>
        <v/>
      </c>
      <c r="E172" s="122" t="str">
        <f ca="1">IFERROR(INDEX(E:E,MATCH(ROWS($1:76),$X:$X,0)),"")</f>
        <v/>
      </c>
      <c r="F172" s="122" t="str">
        <f ca="1">IFERROR(INDEX(F:F,MATCH(ROWS($1:76),$X:$X,0)),"")</f>
        <v/>
      </c>
      <c r="G172" s="122" t="str">
        <f ca="1">IFERROR(INDEX(G:G,MATCH(ROWS($1:76),$X:$X,0)),"")</f>
        <v/>
      </c>
      <c r="H172" s="122" t="str">
        <f ca="1">IFERROR(INDEX(H:H,MATCH(ROWS($1:76),$X:$X,0)),"")</f>
        <v/>
      </c>
      <c r="I172" s="122" t="str">
        <f ca="1">IFERROR(INDEX(I:I,MATCH(ROWS($1:76),$X:$X,0)),"")</f>
        <v/>
      </c>
      <c r="J172" s="122" t="str">
        <f ca="1">IFERROR(INDEX(J:J,MATCH(ROWS($1:76),$X:$X,0)),"")</f>
        <v/>
      </c>
      <c r="K172" s="122" t="str">
        <f ca="1">IFERROR(INDEX(K:K,MATCH(ROWS($1:76),$X:$X,0)),"")</f>
        <v/>
      </c>
      <c r="L172" s="122" t="str">
        <f ca="1">IFERROR(INDEX(L:L,MATCH(ROWS($1:76),$X:$X,0)),"")</f>
        <v/>
      </c>
      <c r="M172" s="122" t="str">
        <f ca="1">IFERROR(INDEX(M:M,MATCH(ROWS($1:76),$X:$X,0)),"")</f>
        <v/>
      </c>
      <c r="N172" s="122" t="str">
        <f ca="1">IFERROR(INDEX(N:N,MATCH(ROWS($1:76),$X:$X,0)),"")</f>
        <v/>
      </c>
      <c r="O172" s="122" t="str">
        <f ca="1">IFERROR(INDEX(O:O,MATCH(ROWS($1:76),$X:$X,0)),"")</f>
        <v/>
      </c>
      <c r="P172" s="122" t="str">
        <f ca="1">IFERROR(INDEX(P:P,MATCH(ROWS($1:76),$X:$X,0)),"")</f>
        <v/>
      </c>
      <c r="Q172" s="122" t="str">
        <f ca="1">IFERROR(INDEX(Q:Q,MATCH(ROWS($1:76),$X:$X,0)),"")</f>
        <v/>
      </c>
      <c r="R172" s="122" t="str">
        <f ca="1">IFERROR(INDEX(R:R,MATCH(ROWS($1:76),$X:$X,0)),"")</f>
        <v/>
      </c>
      <c r="S172" s="122" t="str">
        <f ca="1">IFERROR(INDEX(S:S,MATCH(ROWS($1:76),$X:$X,0)),"")</f>
        <v/>
      </c>
      <c r="T172" s="122" t="str">
        <f ca="1">IFERROR(INDEX(T:T,MATCH(ROWS($1:76),$X:$X,0)),"")</f>
        <v/>
      </c>
    </row>
    <row r="173" spans="1:20" x14ac:dyDescent="0.25">
      <c r="A173" s="186" t="str">
        <f ca="1">IFERROR(INDEX(A:A,MATCH(ROWS($1:77),$X:$X,0)),"")</f>
        <v/>
      </c>
      <c r="B173" s="122" t="str">
        <f ca="1">IFERROR(INDEX(B:B,MATCH(ROWS($1:77),$X:$X,0)),"")</f>
        <v/>
      </c>
      <c r="C173" s="122" t="str">
        <f ca="1">IFERROR(INDEX(C:C,MATCH(ROWS($1:77),$X:$X,0)),"")</f>
        <v/>
      </c>
      <c r="D173" s="122" t="str">
        <f ca="1">IFERROR(INDEX(D:D,MATCH(ROWS($1:77),$X:$X,0)),"")</f>
        <v/>
      </c>
      <c r="E173" s="122" t="str">
        <f ca="1">IFERROR(INDEX(E:E,MATCH(ROWS($1:77),$X:$X,0)),"")</f>
        <v/>
      </c>
      <c r="F173" s="122" t="str">
        <f ca="1">IFERROR(INDEX(F:F,MATCH(ROWS($1:77),$X:$X,0)),"")</f>
        <v/>
      </c>
      <c r="G173" s="122" t="str">
        <f ca="1">IFERROR(INDEX(G:G,MATCH(ROWS($1:77),$X:$X,0)),"")</f>
        <v/>
      </c>
      <c r="H173" s="122" t="str">
        <f ca="1">IFERROR(INDEX(H:H,MATCH(ROWS($1:77),$X:$X,0)),"")</f>
        <v/>
      </c>
      <c r="I173" s="122" t="str">
        <f ca="1">IFERROR(INDEX(I:I,MATCH(ROWS($1:77),$X:$X,0)),"")</f>
        <v/>
      </c>
      <c r="J173" s="122" t="str">
        <f ca="1">IFERROR(INDEX(J:J,MATCH(ROWS($1:77),$X:$X,0)),"")</f>
        <v/>
      </c>
      <c r="K173" s="122" t="str">
        <f ca="1">IFERROR(INDEX(K:K,MATCH(ROWS($1:77),$X:$X,0)),"")</f>
        <v/>
      </c>
      <c r="L173" s="122" t="str">
        <f ca="1">IFERROR(INDEX(L:L,MATCH(ROWS($1:77),$X:$X,0)),"")</f>
        <v/>
      </c>
      <c r="M173" s="122" t="str">
        <f ca="1">IFERROR(INDEX(M:M,MATCH(ROWS($1:77),$X:$X,0)),"")</f>
        <v/>
      </c>
      <c r="N173" s="122" t="str">
        <f ca="1">IFERROR(INDEX(N:N,MATCH(ROWS($1:77),$X:$X,0)),"")</f>
        <v/>
      </c>
      <c r="O173" s="122" t="str">
        <f ca="1">IFERROR(INDEX(O:O,MATCH(ROWS($1:77),$X:$X,0)),"")</f>
        <v/>
      </c>
      <c r="P173" s="122" t="str">
        <f ca="1">IFERROR(INDEX(P:P,MATCH(ROWS($1:77),$X:$X,0)),"")</f>
        <v/>
      </c>
      <c r="Q173" s="122" t="str">
        <f ca="1">IFERROR(INDEX(Q:Q,MATCH(ROWS($1:77),$X:$X,0)),"")</f>
        <v/>
      </c>
      <c r="R173" s="122" t="str">
        <f ca="1">IFERROR(INDEX(R:R,MATCH(ROWS($1:77),$X:$X,0)),"")</f>
        <v/>
      </c>
      <c r="S173" s="122" t="str">
        <f ca="1">IFERROR(INDEX(S:S,MATCH(ROWS($1:77),$X:$X,0)),"")</f>
        <v/>
      </c>
      <c r="T173" s="122" t="str">
        <f ca="1">IFERROR(INDEX(T:T,MATCH(ROWS($1:77),$X:$X,0)),"")</f>
        <v/>
      </c>
    </row>
    <row r="174" spans="1:20" x14ac:dyDescent="0.25">
      <c r="A174" s="186" t="str">
        <f ca="1">IFERROR(INDEX(A:A,MATCH(ROWS($1:78),$X:$X,0)),"")</f>
        <v/>
      </c>
      <c r="B174" s="122" t="str">
        <f ca="1">IFERROR(INDEX(B:B,MATCH(ROWS($1:78),$X:$X,0)),"")</f>
        <v/>
      </c>
      <c r="C174" s="122" t="str">
        <f ca="1">IFERROR(INDEX(C:C,MATCH(ROWS($1:78),$X:$X,0)),"")</f>
        <v/>
      </c>
      <c r="D174" s="122" t="str">
        <f ca="1">IFERROR(INDEX(D:D,MATCH(ROWS($1:78),$X:$X,0)),"")</f>
        <v/>
      </c>
      <c r="E174" s="122" t="str">
        <f ca="1">IFERROR(INDEX(E:E,MATCH(ROWS($1:78),$X:$X,0)),"")</f>
        <v/>
      </c>
      <c r="F174" s="122" t="str">
        <f ca="1">IFERROR(INDEX(F:F,MATCH(ROWS($1:78),$X:$X,0)),"")</f>
        <v/>
      </c>
      <c r="G174" s="122" t="str">
        <f ca="1">IFERROR(INDEX(G:G,MATCH(ROWS($1:78),$X:$X,0)),"")</f>
        <v/>
      </c>
      <c r="H174" s="122" t="str">
        <f ca="1">IFERROR(INDEX(H:H,MATCH(ROWS($1:78),$X:$X,0)),"")</f>
        <v/>
      </c>
      <c r="I174" s="122" t="str">
        <f ca="1">IFERROR(INDEX(I:I,MATCH(ROWS($1:78),$X:$X,0)),"")</f>
        <v/>
      </c>
      <c r="J174" s="122" t="str">
        <f ca="1">IFERROR(INDEX(J:J,MATCH(ROWS($1:78),$X:$X,0)),"")</f>
        <v/>
      </c>
      <c r="K174" s="122" t="str">
        <f ca="1">IFERROR(INDEX(K:K,MATCH(ROWS($1:78),$X:$X,0)),"")</f>
        <v/>
      </c>
      <c r="L174" s="122" t="str">
        <f ca="1">IFERROR(INDEX(L:L,MATCH(ROWS($1:78),$X:$X,0)),"")</f>
        <v/>
      </c>
      <c r="M174" s="122" t="str">
        <f ca="1">IFERROR(INDEX(M:M,MATCH(ROWS($1:78),$X:$X,0)),"")</f>
        <v/>
      </c>
      <c r="N174" s="122" t="str">
        <f ca="1">IFERROR(INDEX(N:N,MATCH(ROWS($1:78),$X:$X,0)),"")</f>
        <v/>
      </c>
      <c r="O174" s="122" t="str">
        <f ca="1">IFERROR(INDEX(O:O,MATCH(ROWS($1:78),$X:$X,0)),"")</f>
        <v/>
      </c>
      <c r="P174" s="122" t="str">
        <f ca="1">IFERROR(INDEX(P:P,MATCH(ROWS($1:78),$X:$X,0)),"")</f>
        <v/>
      </c>
      <c r="Q174" s="122" t="str">
        <f ca="1">IFERROR(INDEX(Q:Q,MATCH(ROWS($1:78),$X:$X,0)),"")</f>
        <v/>
      </c>
      <c r="R174" s="122" t="str">
        <f ca="1">IFERROR(INDEX(R:R,MATCH(ROWS($1:78),$X:$X,0)),"")</f>
        <v/>
      </c>
      <c r="S174" s="122" t="str">
        <f ca="1">IFERROR(INDEX(S:S,MATCH(ROWS($1:78),$X:$X,0)),"")</f>
        <v/>
      </c>
      <c r="T174" s="122" t="str">
        <f ca="1">IFERROR(INDEX(T:T,MATCH(ROWS($1:78),$X:$X,0)),"")</f>
        <v/>
      </c>
    </row>
    <row r="175" spans="1:20" x14ac:dyDescent="0.25">
      <c r="A175" s="186" t="str">
        <f ca="1">IFERROR(INDEX(A:A,MATCH(ROWS($1:79),$X:$X,0)),"")</f>
        <v/>
      </c>
      <c r="B175" s="122" t="str">
        <f ca="1">IFERROR(INDEX(B:B,MATCH(ROWS($1:79),$X:$X,0)),"")</f>
        <v/>
      </c>
      <c r="C175" s="122" t="str">
        <f ca="1">IFERROR(INDEX(C:C,MATCH(ROWS($1:79),$X:$X,0)),"")</f>
        <v/>
      </c>
      <c r="D175" s="122" t="str">
        <f ca="1">IFERROR(INDEX(D:D,MATCH(ROWS($1:79),$X:$X,0)),"")</f>
        <v/>
      </c>
      <c r="E175" s="122" t="str">
        <f ca="1">IFERROR(INDEX(E:E,MATCH(ROWS($1:79),$X:$X,0)),"")</f>
        <v/>
      </c>
      <c r="F175" s="122" t="str">
        <f ca="1">IFERROR(INDEX(F:F,MATCH(ROWS($1:79),$X:$X,0)),"")</f>
        <v/>
      </c>
      <c r="G175" s="122" t="str">
        <f ca="1">IFERROR(INDEX(G:G,MATCH(ROWS($1:79),$X:$X,0)),"")</f>
        <v/>
      </c>
      <c r="H175" s="122" t="str">
        <f ca="1">IFERROR(INDEX(H:H,MATCH(ROWS($1:79),$X:$X,0)),"")</f>
        <v/>
      </c>
      <c r="I175" s="122" t="str">
        <f ca="1">IFERROR(INDEX(I:I,MATCH(ROWS($1:79),$X:$X,0)),"")</f>
        <v/>
      </c>
      <c r="J175" s="122" t="str">
        <f ca="1">IFERROR(INDEX(J:J,MATCH(ROWS($1:79),$X:$X,0)),"")</f>
        <v/>
      </c>
      <c r="K175" s="122" t="str">
        <f ca="1">IFERROR(INDEX(K:K,MATCH(ROWS($1:79),$X:$X,0)),"")</f>
        <v/>
      </c>
      <c r="L175" s="122" t="str">
        <f ca="1">IFERROR(INDEX(L:L,MATCH(ROWS($1:79),$X:$X,0)),"")</f>
        <v/>
      </c>
      <c r="M175" s="122" t="str">
        <f ca="1">IFERROR(INDEX(M:M,MATCH(ROWS($1:79),$X:$X,0)),"")</f>
        <v/>
      </c>
      <c r="N175" s="122" t="str">
        <f ca="1">IFERROR(INDEX(N:N,MATCH(ROWS($1:79),$X:$X,0)),"")</f>
        <v/>
      </c>
      <c r="O175" s="122" t="str">
        <f ca="1">IFERROR(INDEX(O:O,MATCH(ROWS($1:79),$X:$X,0)),"")</f>
        <v/>
      </c>
      <c r="P175" s="122" t="str">
        <f ca="1">IFERROR(INDEX(P:P,MATCH(ROWS($1:79),$X:$X,0)),"")</f>
        <v/>
      </c>
      <c r="Q175" s="122" t="str">
        <f ca="1">IFERROR(INDEX(Q:Q,MATCH(ROWS($1:79),$X:$X,0)),"")</f>
        <v/>
      </c>
      <c r="R175" s="122" t="str">
        <f ca="1">IFERROR(INDEX(R:R,MATCH(ROWS($1:79),$X:$X,0)),"")</f>
        <v/>
      </c>
      <c r="S175" s="122" t="str">
        <f ca="1">IFERROR(INDEX(S:S,MATCH(ROWS($1:79),$X:$X,0)),"")</f>
        <v/>
      </c>
      <c r="T175" s="122" t="str">
        <f ca="1">IFERROR(INDEX(T:T,MATCH(ROWS($1:79),$X:$X,0)),"")</f>
        <v/>
      </c>
    </row>
    <row r="176" spans="1:20" x14ac:dyDescent="0.25">
      <c r="A176" s="186" t="str">
        <f ca="1">IFERROR(INDEX(A:A,MATCH(ROWS($1:80),$X:$X,0)),"")</f>
        <v/>
      </c>
      <c r="B176" s="122" t="str">
        <f ca="1">IFERROR(INDEX(B:B,MATCH(ROWS($1:80),$X:$X,0)),"")</f>
        <v/>
      </c>
      <c r="C176" s="122" t="str">
        <f ca="1">IFERROR(INDEX(C:C,MATCH(ROWS($1:80),$X:$X,0)),"")</f>
        <v/>
      </c>
      <c r="D176" s="122" t="str">
        <f ca="1">IFERROR(INDEX(D:D,MATCH(ROWS($1:80),$X:$X,0)),"")</f>
        <v/>
      </c>
      <c r="E176" s="122" t="str">
        <f ca="1">IFERROR(INDEX(E:E,MATCH(ROWS($1:80),$X:$X,0)),"")</f>
        <v/>
      </c>
      <c r="F176" s="122" t="str">
        <f ca="1">IFERROR(INDEX(F:F,MATCH(ROWS($1:80),$X:$X,0)),"")</f>
        <v/>
      </c>
      <c r="G176" s="122" t="str">
        <f ca="1">IFERROR(INDEX(G:G,MATCH(ROWS($1:80),$X:$X,0)),"")</f>
        <v/>
      </c>
      <c r="H176" s="122" t="str">
        <f ca="1">IFERROR(INDEX(H:H,MATCH(ROWS($1:80),$X:$X,0)),"")</f>
        <v/>
      </c>
      <c r="I176" s="122" t="str">
        <f ca="1">IFERROR(INDEX(I:I,MATCH(ROWS($1:80),$X:$X,0)),"")</f>
        <v/>
      </c>
      <c r="J176" s="122" t="str">
        <f ca="1">IFERROR(INDEX(J:J,MATCH(ROWS($1:80),$X:$X,0)),"")</f>
        <v/>
      </c>
      <c r="K176" s="122" t="str">
        <f ca="1">IFERROR(INDEX(K:K,MATCH(ROWS($1:80),$X:$X,0)),"")</f>
        <v/>
      </c>
      <c r="L176" s="122" t="str">
        <f ca="1">IFERROR(INDEX(L:L,MATCH(ROWS($1:80),$X:$X,0)),"")</f>
        <v/>
      </c>
      <c r="M176" s="122" t="str">
        <f ca="1">IFERROR(INDEX(M:M,MATCH(ROWS($1:80),$X:$X,0)),"")</f>
        <v/>
      </c>
      <c r="N176" s="122" t="str">
        <f ca="1">IFERROR(INDEX(N:N,MATCH(ROWS($1:80),$X:$X,0)),"")</f>
        <v/>
      </c>
      <c r="O176" s="122" t="str">
        <f ca="1">IFERROR(INDEX(O:O,MATCH(ROWS($1:80),$X:$X,0)),"")</f>
        <v/>
      </c>
      <c r="P176" s="122" t="str">
        <f ca="1">IFERROR(INDEX(P:P,MATCH(ROWS($1:80),$X:$X,0)),"")</f>
        <v/>
      </c>
      <c r="Q176" s="122" t="str">
        <f ca="1">IFERROR(INDEX(Q:Q,MATCH(ROWS($1:80),$X:$X,0)),"")</f>
        <v/>
      </c>
      <c r="R176" s="122" t="str">
        <f ca="1">IFERROR(INDEX(R:R,MATCH(ROWS($1:80),$X:$X,0)),"")</f>
        <v/>
      </c>
      <c r="S176" s="122" t="str">
        <f ca="1">IFERROR(INDEX(S:S,MATCH(ROWS($1:80),$X:$X,0)),"")</f>
        <v/>
      </c>
      <c r="T176" s="122" t="str">
        <f ca="1">IFERROR(INDEX(T:T,MATCH(ROWS($1:80),$X:$X,0)),"")</f>
        <v/>
      </c>
    </row>
    <row r="177" spans="1:20" x14ac:dyDescent="0.25">
      <c r="A177" s="186" t="str">
        <f ca="1">IFERROR(INDEX(A:A,MATCH(ROWS($1:81),$X:$X,0)),"")</f>
        <v/>
      </c>
      <c r="B177" s="122" t="str">
        <f ca="1">IFERROR(INDEX(B:B,MATCH(ROWS($1:81),$X:$X,0)),"")</f>
        <v/>
      </c>
      <c r="C177" s="122" t="str">
        <f ca="1">IFERROR(INDEX(C:C,MATCH(ROWS($1:81),$X:$X,0)),"")</f>
        <v/>
      </c>
      <c r="D177" s="122" t="str">
        <f ca="1">IFERROR(INDEX(D:D,MATCH(ROWS($1:81),$X:$X,0)),"")</f>
        <v/>
      </c>
      <c r="E177" s="122" t="str">
        <f ca="1">IFERROR(INDEX(E:E,MATCH(ROWS($1:81),$X:$X,0)),"")</f>
        <v/>
      </c>
      <c r="F177" s="122" t="str">
        <f ca="1">IFERROR(INDEX(F:F,MATCH(ROWS($1:81),$X:$X,0)),"")</f>
        <v/>
      </c>
      <c r="G177" s="122" t="str">
        <f ca="1">IFERROR(INDEX(G:G,MATCH(ROWS($1:81),$X:$X,0)),"")</f>
        <v/>
      </c>
      <c r="H177" s="122" t="str">
        <f ca="1">IFERROR(INDEX(H:H,MATCH(ROWS($1:81),$X:$X,0)),"")</f>
        <v/>
      </c>
      <c r="I177" s="122" t="str">
        <f ca="1">IFERROR(INDEX(I:I,MATCH(ROWS($1:81),$X:$X,0)),"")</f>
        <v/>
      </c>
      <c r="J177" s="122" t="str">
        <f ca="1">IFERROR(INDEX(J:J,MATCH(ROWS($1:81),$X:$X,0)),"")</f>
        <v/>
      </c>
      <c r="K177" s="122" t="str">
        <f ca="1">IFERROR(INDEX(K:K,MATCH(ROWS($1:81),$X:$X,0)),"")</f>
        <v/>
      </c>
      <c r="L177" s="122" t="str">
        <f ca="1">IFERROR(INDEX(L:L,MATCH(ROWS($1:81),$X:$X,0)),"")</f>
        <v/>
      </c>
      <c r="M177" s="122" t="str">
        <f ca="1">IFERROR(INDEX(M:M,MATCH(ROWS($1:81),$X:$X,0)),"")</f>
        <v/>
      </c>
      <c r="N177" s="122" t="str">
        <f ca="1">IFERROR(INDEX(N:N,MATCH(ROWS($1:81),$X:$X,0)),"")</f>
        <v/>
      </c>
      <c r="O177" s="122" t="str">
        <f ca="1">IFERROR(INDEX(O:O,MATCH(ROWS($1:81),$X:$X,0)),"")</f>
        <v/>
      </c>
      <c r="P177" s="122" t="str">
        <f ca="1">IFERROR(INDEX(P:P,MATCH(ROWS($1:81),$X:$X,0)),"")</f>
        <v/>
      </c>
      <c r="Q177" s="122" t="str">
        <f ca="1">IFERROR(INDEX(Q:Q,MATCH(ROWS($1:81),$X:$X,0)),"")</f>
        <v/>
      </c>
      <c r="R177" s="122" t="str">
        <f ca="1">IFERROR(INDEX(R:R,MATCH(ROWS($1:81),$X:$X,0)),"")</f>
        <v/>
      </c>
      <c r="S177" s="122" t="str">
        <f ca="1">IFERROR(INDEX(S:S,MATCH(ROWS($1:81),$X:$X,0)),"")</f>
        <v/>
      </c>
      <c r="T177" s="122" t="str">
        <f ca="1">IFERROR(INDEX(T:T,MATCH(ROWS($1:81),$X:$X,0)),"")</f>
        <v/>
      </c>
    </row>
    <row r="178" spans="1:20" x14ac:dyDescent="0.25">
      <c r="A178" s="186" t="str">
        <f ca="1">IFERROR(INDEX(A:A,MATCH(ROWS($1:82),$X:$X,0)),"")</f>
        <v/>
      </c>
      <c r="B178" s="122" t="str">
        <f ca="1">IFERROR(INDEX(B:B,MATCH(ROWS($1:82),$X:$X,0)),"")</f>
        <v/>
      </c>
      <c r="C178" s="122" t="str">
        <f ca="1">IFERROR(INDEX(C:C,MATCH(ROWS($1:82),$X:$X,0)),"")</f>
        <v/>
      </c>
      <c r="D178" s="122" t="str">
        <f ca="1">IFERROR(INDEX(D:D,MATCH(ROWS($1:82),$X:$X,0)),"")</f>
        <v/>
      </c>
      <c r="E178" s="122" t="str">
        <f ca="1">IFERROR(INDEX(E:E,MATCH(ROWS($1:82),$X:$X,0)),"")</f>
        <v/>
      </c>
      <c r="F178" s="122" t="str">
        <f ca="1">IFERROR(INDEX(F:F,MATCH(ROWS($1:82),$X:$X,0)),"")</f>
        <v/>
      </c>
      <c r="G178" s="122" t="str">
        <f ca="1">IFERROR(INDEX(G:G,MATCH(ROWS($1:82),$X:$X,0)),"")</f>
        <v/>
      </c>
      <c r="H178" s="122" t="str">
        <f ca="1">IFERROR(INDEX(H:H,MATCH(ROWS($1:82),$X:$X,0)),"")</f>
        <v/>
      </c>
      <c r="I178" s="122" t="str">
        <f ca="1">IFERROR(INDEX(I:I,MATCH(ROWS($1:82),$X:$X,0)),"")</f>
        <v/>
      </c>
      <c r="J178" s="122" t="str">
        <f ca="1">IFERROR(INDEX(J:J,MATCH(ROWS($1:82),$X:$X,0)),"")</f>
        <v/>
      </c>
      <c r="K178" s="122" t="str">
        <f ca="1">IFERROR(INDEX(K:K,MATCH(ROWS($1:82),$X:$X,0)),"")</f>
        <v/>
      </c>
      <c r="L178" s="122" t="str">
        <f ca="1">IFERROR(INDEX(L:L,MATCH(ROWS($1:82),$X:$X,0)),"")</f>
        <v/>
      </c>
      <c r="M178" s="122" t="str">
        <f ca="1">IFERROR(INDEX(M:M,MATCH(ROWS($1:82),$X:$X,0)),"")</f>
        <v/>
      </c>
      <c r="N178" s="122" t="str">
        <f ca="1">IFERROR(INDEX(N:N,MATCH(ROWS($1:82),$X:$X,0)),"")</f>
        <v/>
      </c>
      <c r="O178" s="122" t="str">
        <f ca="1">IFERROR(INDEX(O:O,MATCH(ROWS($1:82),$X:$X,0)),"")</f>
        <v/>
      </c>
      <c r="P178" s="122" t="str">
        <f ca="1">IFERROR(INDEX(P:P,MATCH(ROWS($1:82),$X:$X,0)),"")</f>
        <v/>
      </c>
      <c r="Q178" s="122" t="str">
        <f ca="1">IFERROR(INDEX(Q:Q,MATCH(ROWS($1:82),$X:$X,0)),"")</f>
        <v/>
      </c>
      <c r="R178" s="122" t="str">
        <f ca="1">IFERROR(INDEX(R:R,MATCH(ROWS($1:82),$X:$X,0)),"")</f>
        <v/>
      </c>
      <c r="S178" s="122" t="str">
        <f ca="1">IFERROR(INDEX(S:S,MATCH(ROWS($1:82),$X:$X,0)),"")</f>
        <v/>
      </c>
      <c r="T178" s="122" t="str">
        <f ca="1">IFERROR(INDEX(T:T,MATCH(ROWS($1:82),$X:$X,0)),"")</f>
        <v/>
      </c>
    </row>
    <row r="179" spans="1:20" x14ac:dyDescent="0.25">
      <c r="A179" s="186" t="str">
        <f ca="1">IFERROR(INDEX(A:A,MATCH(ROWS($1:83),$X:$X,0)),"")</f>
        <v/>
      </c>
      <c r="B179" s="122" t="str">
        <f ca="1">IFERROR(INDEX(B:B,MATCH(ROWS($1:83),$X:$X,0)),"")</f>
        <v/>
      </c>
      <c r="C179" s="122" t="str">
        <f ca="1">IFERROR(INDEX(C:C,MATCH(ROWS($1:83),$X:$X,0)),"")</f>
        <v/>
      </c>
      <c r="D179" s="122" t="str">
        <f ca="1">IFERROR(INDEX(D:D,MATCH(ROWS($1:83),$X:$X,0)),"")</f>
        <v/>
      </c>
      <c r="E179" s="122" t="str">
        <f ca="1">IFERROR(INDEX(E:E,MATCH(ROWS($1:83),$X:$X,0)),"")</f>
        <v/>
      </c>
      <c r="F179" s="122" t="str">
        <f ca="1">IFERROR(INDEX(F:F,MATCH(ROWS($1:83),$X:$X,0)),"")</f>
        <v/>
      </c>
      <c r="G179" s="122" t="str">
        <f ca="1">IFERROR(INDEX(G:G,MATCH(ROWS($1:83),$X:$X,0)),"")</f>
        <v/>
      </c>
      <c r="H179" s="122" t="str">
        <f ca="1">IFERROR(INDEX(H:H,MATCH(ROWS($1:83),$X:$X,0)),"")</f>
        <v/>
      </c>
      <c r="I179" s="122" t="str">
        <f ca="1">IFERROR(INDEX(I:I,MATCH(ROWS($1:83),$X:$X,0)),"")</f>
        <v/>
      </c>
      <c r="J179" s="122" t="str">
        <f ca="1">IFERROR(INDEX(J:J,MATCH(ROWS($1:83),$X:$X,0)),"")</f>
        <v/>
      </c>
      <c r="K179" s="122" t="str">
        <f ca="1">IFERROR(INDEX(K:K,MATCH(ROWS($1:83),$X:$X,0)),"")</f>
        <v/>
      </c>
      <c r="L179" s="122" t="str">
        <f ca="1">IFERROR(INDEX(L:L,MATCH(ROWS($1:83),$X:$X,0)),"")</f>
        <v/>
      </c>
      <c r="M179" s="122" t="str">
        <f ca="1">IFERROR(INDEX(M:M,MATCH(ROWS($1:83),$X:$X,0)),"")</f>
        <v/>
      </c>
      <c r="N179" s="122" t="str">
        <f ca="1">IFERROR(INDEX(N:N,MATCH(ROWS($1:83),$X:$X,0)),"")</f>
        <v/>
      </c>
      <c r="O179" s="122" t="str">
        <f ca="1">IFERROR(INDEX(O:O,MATCH(ROWS($1:83),$X:$X,0)),"")</f>
        <v/>
      </c>
      <c r="P179" s="122" t="str">
        <f ca="1">IFERROR(INDEX(P:P,MATCH(ROWS($1:83),$X:$X,0)),"")</f>
        <v/>
      </c>
      <c r="Q179" s="122" t="str">
        <f ca="1">IFERROR(INDEX(Q:Q,MATCH(ROWS($1:83),$X:$X,0)),"")</f>
        <v/>
      </c>
      <c r="R179" s="122" t="str">
        <f ca="1">IFERROR(INDEX(R:R,MATCH(ROWS($1:83),$X:$X,0)),"")</f>
        <v/>
      </c>
      <c r="S179" s="122" t="str">
        <f ca="1">IFERROR(INDEX(S:S,MATCH(ROWS($1:83),$X:$X,0)),"")</f>
        <v/>
      </c>
      <c r="T179" s="122" t="str">
        <f ca="1">IFERROR(INDEX(T:T,MATCH(ROWS($1:83),$X:$X,0)),"")</f>
        <v/>
      </c>
    </row>
    <row r="180" spans="1:20" x14ac:dyDescent="0.25">
      <c r="A180" s="186" t="str">
        <f ca="1">IFERROR(INDEX(A:A,MATCH(ROWS($1:84),$X:$X,0)),"")</f>
        <v/>
      </c>
      <c r="B180" s="122" t="str">
        <f ca="1">IFERROR(INDEX(B:B,MATCH(ROWS($1:84),$X:$X,0)),"")</f>
        <v/>
      </c>
      <c r="C180" s="122" t="str">
        <f ca="1">IFERROR(INDEX(C:C,MATCH(ROWS($1:84),$X:$X,0)),"")</f>
        <v/>
      </c>
      <c r="D180" s="122" t="str">
        <f ca="1">IFERROR(INDEX(D:D,MATCH(ROWS($1:84),$X:$X,0)),"")</f>
        <v/>
      </c>
      <c r="E180" s="122" t="str">
        <f ca="1">IFERROR(INDEX(E:E,MATCH(ROWS($1:84),$X:$X,0)),"")</f>
        <v/>
      </c>
      <c r="F180" s="122" t="str">
        <f ca="1">IFERROR(INDEX(F:F,MATCH(ROWS($1:84),$X:$X,0)),"")</f>
        <v/>
      </c>
      <c r="G180" s="122" t="str">
        <f ca="1">IFERROR(INDEX(G:G,MATCH(ROWS($1:84),$X:$X,0)),"")</f>
        <v/>
      </c>
      <c r="H180" s="122" t="str">
        <f ca="1">IFERROR(INDEX(H:H,MATCH(ROWS($1:84),$X:$X,0)),"")</f>
        <v/>
      </c>
      <c r="I180" s="122" t="str">
        <f ca="1">IFERROR(INDEX(I:I,MATCH(ROWS($1:84),$X:$X,0)),"")</f>
        <v/>
      </c>
      <c r="J180" s="122" t="str">
        <f ca="1">IFERROR(INDEX(J:J,MATCH(ROWS($1:84),$X:$X,0)),"")</f>
        <v/>
      </c>
      <c r="K180" s="122" t="str">
        <f ca="1">IFERROR(INDEX(K:K,MATCH(ROWS($1:84),$X:$X,0)),"")</f>
        <v/>
      </c>
      <c r="L180" s="122" t="str">
        <f ca="1">IFERROR(INDEX(L:L,MATCH(ROWS($1:84),$X:$X,0)),"")</f>
        <v/>
      </c>
      <c r="M180" s="122" t="str">
        <f ca="1">IFERROR(INDEX(M:M,MATCH(ROWS($1:84),$X:$X,0)),"")</f>
        <v/>
      </c>
      <c r="N180" s="122" t="str">
        <f ca="1">IFERROR(INDEX(N:N,MATCH(ROWS($1:84),$X:$X,0)),"")</f>
        <v/>
      </c>
      <c r="O180" s="122" t="str">
        <f ca="1">IFERROR(INDEX(O:O,MATCH(ROWS($1:84),$X:$X,0)),"")</f>
        <v/>
      </c>
      <c r="P180" s="122" t="str">
        <f ca="1">IFERROR(INDEX(P:P,MATCH(ROWS($1:84),$X:$X,0)),"")</f>
        <v/>
      </c>
      <c r="Q180" s="122" t="str">
        <f ca="1">IFERROR(INDEX(Q:Q,MATCH(ROWS($1:84),$X:$X,0)),"")</f>
        <v/>
      </c>
      <c r="R180" s="122" t="str">
        <f ca="1">IFERROR(INDEX(R:R,MATCH(ROWS($1:84),$X:$X,0)),"")</f>
        <v/>
      </c>
      <c r="S180" s="122" t="str">
        <f ca="1">IFERROR(INDEX(S:S,MATCH(ROWS($1:84),$X:$X,0)),"")</f>
        <v/>
      </c>
      <c r="T180" s="122" t="str">
        <f ca="1">IFERROR(INDEX(T:T,MATCH(ROWS($1:84),$X:$X,0)),"")</f>
        <v/>
      </c>
    </row>
  </sheetData>
  <sheetProtection algorithmName="SHA-512" hashValue="M+eINRI+S/TfeyVwL2dgy1WAwOBfX3ZbqYlGrkbWXNiLi/6QfpulRUEv2z5Uo7wKAfGYw9g7Y//+7vQTUIj+yw==" saltValue="zENweTxP1SzKb/Y0qgfZhw==" spinCount="100000" sheet="1" objects="1" scenarios="1" formatCells="0" formatColumns="0" formatRows="0" insertColumns="0" insertRows="0" sort="0" autoFilter="0" pivotTables="0"/>
  <mergeCells count="1">
    <mergeCell ref="M1:T1"/>
  </mergeCells>
  <hyperlinks>
    <hyperlink ref="K3" r:id="rId1" xr:uid="{00000000-0004-0000-0100-000000000000}"/>
    <hyperlink ref="K29" r:id="rId2" xr:uid="{00000000-0004-0000-0100-000001000000}"/>
    <hyperlink ref="K20" r:id="rId3" xr:uid="{00000000-0004-0000-0100-000002000000}"/>
    <hyperlink ref="K52" r:id="rId4" xr:uid="{00000000-0004-0000-0100-000003000000}"/>
    <hyperlink ref="K53" r:id="rId5" xr:uid="{00000000-0004-0000-0100-000004000000}"/>
    <hyperlink ref="K54" r:id="rId6" xr:uid="{00000000-0004-0000-0100-000005000000}"/>
    <hyperlink ref="K50" r:id="rId7" xr:uid="{00000000-0004-0000-0100-000006000000}"/>
    <hyperlink ref="K49" r:id="rId8" xr:uid="{00000000-0004-0000-0100-000007000000}"/>
    <hyperlink ref="K48" r:id="rId9" xr:uid="{00000000-0004-0000-0100-000008000000}"/>
    <hyperlink ref="K51" r:id="rId10" xr:uid="{00000000-0004-0000-0100-000009000000}"/>
    <hyperlink ref="K7" r:id="rId11" xr:uid="{00000000-0004-0000-0100-00000A000000}"/>
    <hyperlink ref="J82" r:id="rId12" display="https://www2.ed.gov/policy/elsec/leg/essa/160240ehcyguidance072716updated0317.pdf            " xr:uid="{00000000-0004-0000-0100-00000B000000}"/>
    <hyperlink ref="K82" r:id="rId13" xr:uid="{00000000-0004-0000-0100-00000C000000}"/>
    <hyperlink ref="K83" r:id="rId14" xr:uid="{00000000-0004-0000-0100-00000D000000}"/>
    <hyperlink ref="K30" r:id="rId15" xr:uid="{00000000-0004-0000-0100-00000E000000}"/>
    <hyperlink ref="L30" r:id="rId16" xr:uid="{00000000-0004-0000-0100-00000F000000}"/>
    <hyperlink ref="K39" r:id="rId17" xr:uid="{00000000-0004-0000-0100-000010000000}"/>
    <hyperlink ref="K38" r:id="rId18" xr:uid="{00000000-0004-0000-0100-000011000000}"/>
    <hyperlink ref="K40" r:id="rId19" xr:uid="{00000000-0004-0000-0100-000012000000}"/>
    <hyperlink ref="K41" r:id="rId20" xr:uid="{00000000-0004-0000-0100-000013000000}"/>
    <hyperlink ref="K42" r:id="rId21" xr:uid="{00000000-0004-0000-0100-000014000000}"/>
    <hyperlink ref="K43" r:id="rId22" xr:uid="{00000000-0004-0000-0100-000015000000}"/>
    <hyperlink ref="K44" r:id="rId23" xr:uid="{00000000-0004-0000-0100-000016000000}"/>
    <hyperlink ref="K60" r:id="rId24" xr:uid="{00000000-0004-0000-0100-000017000000}"/>
    <hyperlink ref="K13" r:id="rId25" xr:uid="{00000000-0004-0000-0100-000018000000}"/>
    <hyperlink ref="K16" r:id="rId26" xr:uid="{00000000-0004-0000-0100-000019000000}"/>
    <hyperlink ref="K17" r:id="rId27" xr:uid="{00000000-0004-0000-0100-00001A000000}"/>
    <hyperlink ref="K19" r:id="rId28" xr:uid="{00000000-0004-0000-0100-00001B000000}"/>
    <hyperlink ref="K18" r:id="rId29" xr:uid="{00000000-0004-0000-0100-00001C000000}"/>
    <hyperlink ref="K14" r:id="rId30" display="https://mchb.hrsa.gov/maternal-child-health-initiatives/home-visiting-overview" xr:uid="{00000000-0004-0000-0100-00001D000000}"/>
    <hyperlink ref="K15" r:id="rId31" xr:uid="{00000000-0004-0000-0100-00001E000000}"/>
    <hyperlink ref="K10" r:id="rId32" xr:uid="{00000000-0004-0000-0100-00001F000000}"/>
    <hyperlink ref="K11" r:id="rId33" xr:uid="{00000000-0004-0000-0100-000020000000}"/>
    <hyperlink ref="K12" r:id="rId34" display="http://www.csh.org/" xr:uid="{00000000-0004-0000-0100-000021000000}"/>
    <hyperlink ref="K73" r:id="rId35" xr:uid="{00000000-0004-0000-0100-000022000000}"/>
    <hyperlink ref="K74" r:id="rId36" xr:uid="{00000000-0004-0000-0100-000023000000}"/>
    <hyperlink ref="K75" r:id="rId37" xr:uid="{00000000-0004-0000-0100-000024000000}"/>
    <hyperlink ref="K77" r:id="rId38" xr:uid="{00000000-0004-0000-0100-000025000000}"/>
    <hyperlink ref="K76" r:id="rId39" xr:uid="{00000000-0004-0000-0100-000026000000}"/>
    <hyperlink ref="K78" r:id="rId40" xr:uid="{00000000-0004-0000-0100-000027000000}"/>
    <hyperlink ref="K79" r:id="rId41" xr:uid="{00000000-0004-0000-0100-000028000000}"/>
    <hyperlink ref="K80" r:id="rId42" xr:uid="{00000000-0004-0000-0100-000029000000}"/>
    <hyperlink ref="K66" r:id="rId43" xr:uid="{00000000-0004-0000-0100-00002A000000}"/>
    <hyperlink ref="K67" r:id="rId44" xr:uid="{00000000-0004-0000-0100-00002B000000}"/>
    <hyperlink ref="K72" r:id="rId45" xr:uid="{00000000-0004-0000-0100-00002C000000}"/>
  </hyperlinks>
  <pageMargins left="0.7" right="0.7" top="0.75" bottom="0.75" header="0.3" footer="0.3"/>
  <pageSetup orientation="portrait" r:id="rId46"/>
  <legacyDrawing r:id="rId4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69"/>
  <sheetViews>
    <sheetView zoomScale="70" zoomScaleNormal="70" workbookViewId="0">
      <selection activeCell="A2" sqref="A2"/>
    </sheetView>
  </sheetViews>
  <sheetFormatPr defaultColWidth="8.85546875" defaultRowHeight="15" x14ac:dyDescent="0.25"/>
  <cols>
    <col min="1" max="1" width="31.28515625" style="186" bestFit="1" customWidth="1"/>
    <col min="2" max="2" width="29.28515625" style="122" customWidth="1"/>
    <col min="3" max="3" width="16.85546875" style="122" customWidth="1"/>
    <col min="4" max="4" width="14.5703125" style="181" bestFit="1" customWidth="1"/>
    <col min="5" max="5" width="13.28515625" style="181" bestFit="1" customWidth="1"/>
    <col min="6" max="6" width="128.85546875" style="183" customWidth="1"/>
    <col min="7" max="7" width="56.85546875" style="122" customWidth="1"/>
    <col min="8" max="8" width="18.42578125" style="122" customWidth="1"/>
    <col min="9" max="9" width="164.140625" style="122" customWidth="1"/>
    <col min="10" max="10" width="17" style="182" customWidth="1"/>
    <col min="11" max="11" width="87" style="183" bestFit="1" customWidth="1"/>
    <col min="12" max="12" width="107.42578125" style="122" customWidth="1"/>
    <col min="13" max="13" width="16.28515625" style="147" customWidth="1"/>
    <col min="14" max="16" width="11.7109375" style="147" customWidth="1"/>
    <col min="17" max="17" width="14.85546875" style="147" customWidth="1"/>
    <col min="18" max="19" width="11.7109375" style="147" customWidth="1"/>
    <col min="20" max="20" width="13.28515625" style="147" customWidth="1"/>
    <col min="21" max="24" width="8.85546875" style="122" hidden="1" customWidth="1"/>
    <col min="25" max="16384" width="8.85546875" style="122"/>
  </cols>
  <sheetData>
    <row r="1" spans="1:24" ht="92.25" customHeight="1" x14ac:dyDescent="0.25">
      <c r="A1" s="1" t="s">
        <v>0</v>
      </c>
      <c r="B1" s="1" t="s">
        <v>1</v>
      </c>
      <c r="C1" s="1" t="s">
        <v>2</v>
      </c>
      <c r="D1" s="2" t="s">
        <v>3</v>
      </c>
      <c r="E1" s="1" t="s">
        <v>4</v>
      </c>
      <c r="F1" s="3" t="s">
        <v>5</v>
      </c>
      <c r="G1" s="4" t="s">
        <v>6</v>
      </c>
      <c r="H1" s="5" t="s">
        <v>7</v>
      </c>
      <c r="I1" s="1" t="s">
        <v>8</v>
      </c>
      <c r="J1" s="1" t="s">
        <v>9</v>
      </c>
      <c r="K1" s="6" t="s">
        <v>10</v>
      </c>
      <c r="L1" s="1" t="s">
        <v>11</v>
      </c>
      <c r="M1" s="230" t="s">
        <v>12</v>
      </c>
      <c r="N1" s="231"/>
      <c r="O1" s="231"/>
      <c r="P1" s="231"/>
      <c r="Q1" s="231"/>
      <c r="R1" s="231"/>
      <c r="S1" s="231"/>
      <c r="T1" s="232"/>
      <c r="U1" s="146" t="s">
        <v>477</v>
      </c>
      <c r="V1" s="146" t="s">
        <v>478</v>
      </c>
      <c r="W1" s="146" t="s">
        <v>547</v>
      </c>
      <c r="X1" s="146" t="s">
        <v>549</v>
      </c>
    </row>
    <row r="2" spans="1:24" ht="80.25" customHeight="1" x14ac:dyDescent="0.25">
      <c r="A2" s="7"/>
      <c r="B2" s="7"/>
      <c r="C2" s="7"/>
      <c r="D2" s="7"/>
      <c r="E2" s="7"/>
      <c r="F2" s="148"/>
      <c r="G2" s="7"/>
      <c r="H2" s="7"/>
      <c r="I2" s="7"/>
      <c r="J2" s="7"/>
      <c r="K2" s="149"/>
      <c r="L2" s="8"/>
      <c r="M2" s="9" t="s">
        <v>13</v>
      </c>
      <c r="N2" s="9" t="s">
        <v>14</v>
      </c>
      <c r="O2" s="9" t="s">
        <v>15</v>
      </c>
      <c r="P2" s="9" t="s">
        <v>16</v>
      </c>
      <c r="Q2" s="9" t="s">
        <v>17</v>
      </c>
      <c r="R2" s="9" t="s">
        <v>18</v>
      </c>
      <c r="S2" s="9" t="s">
        <v>19</v>
      </c>
      <c r="T2" s="9" t="s">
        <v>20</v>
      </c>
    </row>
    <row r="3" spans="1:24" s="24" customFormat="1" ht="80.099999999999994" hidden="1" customHeight="1" x14ac:dyDescent="0.25">
      <c r="A3" s="10" t="s">
        <v>21</v>
      </c>
      <c r="B3" s="10" t="s">
        <v>22</v>
      </c>
      <c r="C3" s="11" t="s">
        <v>23</v>
      </c>
      <c r="D3" s="12" t="s">
        <v>24</v>
      </c>
      <c r="E3" s="12" t="s">
        <v>24</v>
      </c>
      <c r="F3" s="11" t="s">
        <v>25</v>
      </c>
      <c r="G3" s="11" t="s">
        <v>26</v>
      </c>
      <c r="H3" s="11" t="s">
        <v>27</v>
      </c>
      <c r="I3" s="10" t="s">
        <v>28</v>
      </c>
      <c r="J3" s="12" t="s">
        <v>24</v>
      </c>
      <c r="K3" s="13" t="s">
        <v>29</v>
      </c>
      <c r="L3" s="10" t="s">
        <v>30</v>
      </c>
      <c r="M3" s="12"/>
      <c r="N3" s="26"/>
      <c r="O3" s="26"/>
      <c r="P3" s="14" t="s">
        <v>31</v>
      </c>
      <c r="Q3" s="26"/>
      <c r="R3" s="14" t="s">
        <v>31</v>
      </c>
      <c r="S3" s="26"/>
      <c r="T3" s="26"/>
      <c r="U3" s="122" t="s">
        <v>653</v>
      </c>
      <c r="V3" s="122" t="s">
        <v>480</v>
      </c>
      <c r="W3" t="b">
        <f ca="1">COUNTIF(U3,"*"&amp;Input!$C$17&amp;"*")&gt;0</f>
        <v>1</v>
      </c>
      <c r="X3">
        <f ca="1">IF(W3=TRUE,1+MAX($E$1:X2),"")</f>
        <v>1</v>
      </c>
    </row>
    <row r="4" spans="1:24" s="24" customFormat="1" ht="80.099999999999994" hidden="1" customHeight="1" x14ac:dyDescent="0.25">
      <c r="A4" s="10" t="s">
        <v>32</v>
      </c>
      <c r="B4" s="10" t="s">
        <v>22</v>
      </c>
      <c r="C4" s="11" t="s">
        <v>23</v>
      </c>
      <c r="D4" s="12" t="s">
        <v>24</v>
      </c>
      <c r="E4" s="12" t="s">
        <v>24</v>
      </c>
      <c r="F4" s="11" t="s">
        <v>33</v>
      </c>
      <c r="G4" s="11"/>
      <c r="H4" s="11" t="s">
        <v>27</v>
      </c>
      <c r="I4" s="10" t="s">
        <v>34</v>
      </c>
      <c r="J4" s="12" t="s">
        <v>24</v>
      </c>
      <c r="K4" s="15" t="s">
        <v>29</v>
      </c>
      <c r="L4" s="10" t="s">
        <v>30</v>
      </c>
      <c r="M4" s="12"/>
      <c r="N4" s="26"/>
      <c r="O4" s="26"/>
      <c r="P4" s="26"/>
      <c r="Q4" s="26"/>
      <c r="R4" s="26"/>
      <c r="S4" s="14" t="s">
        <v>31</v>
      </c>
      <c r="T4" s="26"/>
      <c r="U4" s="122" t="s">
        <v>653</v>
      </c>
      <c r="V4" s="122" t="s">
        <v>482</v>
      </c>
      <c r="W4" t="b">
        <f ca="1">COUNTIF(U4,"*"&amp;Input!$C$17&amp;"*")&gt;0</f>
        <v>1</v>
      </c>
      <c r="X4">
        <f ca="1">IF(W4=TRUE,1+MAX($E$1:X3),"")</f>
        <v>2</v>
      </c>
    </row>
    <row r="5" spans="1:24" s="150" customFormat="1" ht="80.099999999999994" hidden="1" customHeight="1" x14ac:dyDescent="0.25">
      <c r="A5" s="16" t="s">
        <v>718</v>
      </c>
      <c r="B5" s="16" t="s">
        <v>36</v>
      </c>
      <c r="C5" s="17" t="s">
        <v>37</v>
      </c>
      <c r="D5" s="18" t="s">
        <v>24</v>
      </c>
      <c r="E5" s="18" t="s">
        <v>24</v>
      </c>
      <c r="F5" s="17" t="s">
        <v>25</v>
      </c>
      <c r="G5" s="17" t="s">
        <v>38</v>
      </c>
      <c r="H5" s="17" t="s">
        <v>27</v>
      </c>
      <c r="I5" s="16" t="s">
        <v>39</v>
      </c>
      <c r="J5" s="18" t="s">
        <v>24</v>
      </c>
      <c r="K5" s="15" t="s">
        <v>40</v>
      </c>
      <c r="L5" s="10" t="s">
        <v>41</v>
      </c>
      <c r="M5" s="12"/>
      <c r="N5" s="26"/>
      <c r="O5" s="26"/>
      <c r="P5" s="26"/>
      <c r="Q5" s="26"/>
      <c r="R5" s="26"/>
      <c r="S5" s="14"/>
      <c r="T5" s="26"/>
      <c r="U5" s="122" t="s">
        <v>490</v>
      </c>
      <c r="V5" s="122" t="s">
        <v>483</v>
      </c>
      <c r="W5" t="b">
        <f ca="1">COUNTIF(U5,"*"&amp;Input!$C$17&amp;"*")&gt;0</f>
        <v>0</v>
      </c>
      <c r="X5" t="str">
        <f ca="1">IF(W5=TRUE,1+MAX($E$1:X4),"")</f>
        <v/>
      </c>
    </row>
    <row r="6" spans="1:24" s="150" customFormat="1" ht="80.099999999999994" hidden="1" customHeight="1" x14ac:dyDescent="0.25">
      <c r="A6" s="17" t="s">
        <v>42</v>
      </c>
      <c r="B6" s="17" t="s">
        <v>22</v>
      </c>
      <c r="C6" s="17" t="s">
        <v>37</v>
      </c>
      <c r="D6" s="18" t="s">
        <v>43</v>
      </c>
      <c r="E6" s="18" t="s">
        <v>24</v>
      </c>
      <c r="F6" s="17" t="s">
        <v>44</v>
      </c>
      <c r="G6" s="17" t="s">
        <v>45</v>
      </c>
      <c r="H6" s="17" t="s">
        <v>46</v>
      </c>
      <c r="I6" s="17" t="s">
        <v>719</v>
      </c>
      <c r="J6" s="18" t="s">
        <v>24</v>
      </c>
      <c r="K6" s="15" t="s">
        <v>48</v>
      </c>
      <c r="L6" s="10" t="s">
        <v>720</v>
      </c>
      <c r="M6" s="12"/>
      <c r="N6" s="26"/>
      <c r="O6" s="26"/>
      <c r="P6" s="26"/>
      <c r="Q6" s="26"/>
      <c r="R6" s="26"/>
      <c r="S6" s="14"/>
      <c r="T6" s="26"/>
      <c r="U6" s="122" t="s">
        <v>490</v>
      </c>
      <c r="V6" s="122" t="s">
        <v>485</v>
      </c>
      <c r="W6" t="b">
        <f ca="1">COUNTIF(U6,"*"&amp;Input!$C$17&amp;"*")&gt;0</f>
        <v>0</v>
      </c>
      <c r="X6" t="str">
        <f ca="1">IF(W6=TRUE,1+MAX($E$1:X5),"")</f>
        <v/>
      </c>
    </row>
    <row r="7" spans="1:24" s="24" customFormat="1" ht="80.099999999999994" hidden="1" customHeight="1" x14ac:dyDescent="0.25">
      <c r="A7" s="17" t="s">
        <v>738</v>
      </c>
      <c r="B7" s="19" t="s">
        <v>51</v>
      </c>
      <c r="C7" s="19" t="s">
        <v>52</v>
      </c>
      <c r="D7" s="25" t="s">
        <v>24</v>
      </c>
      <c r="E7" s="25" t="s">
        <v>24</v>
      </c>
      <c r="F7" s="17" t="s">
        <v>53</v>
      </c>
      <c r="G7" s="15" t="s">
        <v>54</v>
      </c>
      <c r="H7" s="15" t="s">
        <v>55</v>
      </c>
      <c r="I7" s="15" t="s">
        <v>56</v>
      </c>
      <c r="J7" s="25" t="s">
        <v>24</v>
      </c>
      <c r="K7" s="20" t="s">
        <v>57</v>
      </c>
      <c r="L7" s="21" t="s">
        <v>58</v>
      </c>
      <c r="M7" s="25"/>
      <c r="N7" s="25"/>
      <c r="O7" s="25"/>
      <c r="P7" s="25"/>
      <c r="Q7" s="25"/>
      <c r="R7" s="25" t="s">
        <v>59</v>
      </c>
      <c r="S7" s="25" t="s">
        <v>59</v>
      </c>
      <c r="T7" s="25"/>
      <c r="U7" s="122" t="s">
        <v>558</v>
      </c>
      <c r="V7" s="122" t="s">
        <v>486</v>
      </c>
      <c r="W7" t="b">
        <f ca="1">COUNTIF(U7,"*"&amp;Input!$C$17&amp;"*")&gt;0</f>
        <v>0</v>
      </c>
      <c r="X7" t="str">
        <f ca="1">IF(W7=TRUE,1+MAX($E$1:X6),"")</f>
        <v/>
      </c>
    </row>
    <row r="8" spans="1:24" s="24" customFormat="1" ht="80.099999999999994" hidden="1" customHeight="1" x14ac:dyDescent="0.25">
      <c r="A8" s="17" t="s">
        <v>737</v>
      </c>
      <c r="B8" s="19" t="s">
        <v>51</v>
      </c>
      <c r="C8" s="19" t="s">
        <v>52</v>
      </c>
      <c r="D8" s="25" t="s">
        <v>24</v>
      </c>
      <c r="E8" s="25" t="s">
        <v>24</v>
      </c>
      <c r="F8" s="17" t="s">
        <v>53</v>
      </c>
      <c r="G8" s="15" t="s">
        <v>61</v>
      </c>
      <c r="H8" s="15" t="s">
        <v>55</v>
      </c>
      <c r="I8" s="15" t="s">
        <v>62</v>
      </c>
      <c r="J8" s="25" t="s">
        <v>24</v>
      </c>
      <c r="K8" s="20" t="s">
        <v>63</v>
      </c>
      <c r="L8" s="21" t="s">
        <v>64</v>
      </c>
      <c r="M8" s="25"/>
      <c r="N8" s="25"/>
      <c r="O8" s="25"/>
      <c r="P8" s="25"/>
      <c r="Q8" s="25"/>
      <c r="R8" s="25" t="s">
        <v>59</v>
      </c>
      <c r="S8" s="25" t="s">
        <v>59</v>
      </c>
      <c r="T8" s="25"/>
      <c r="U8" s="122" t="s">
        <v>498</v>
      </c>
      <c r="V8" s="122" t="s">
        <v>487</v>
      </c>
      <c r="W8" t="b">
        <f ca="1">COUNTIF(U8,"*"&amp;Input!$C$17&amp;"*")&gt;0</f>
        <v>0</v>
      </c>
      <c r="X8" t="str">
        <f ca="1">IF(W8=TRUE,1+MAX($E$1:X7),"")</f>
        <v/>
      </c>
    </row>
    <row r="9" spans="1:24" s="24" customFormat="1" ht="80.099999999999994" hidden="1" customHeight="1" x14ac:dyDescent="0.25">
      <c r="A9" s="17" t="s">
        <v>65</v>
      </c>
      <c r="B9" s="19" t="s">
        <v>51</v>
      </c>
      <c r="C9" s="19" t="s">
        <v>52</v>
      </c>
      <c r="D9" s="25" t="s">
        <v>43</v>
      </c>
      <c r="E9" s="25" t="s">
        <v>24</v>
      </c>
      <c r="F9" s="17" t="s">
        <v>66</v>
      </c>
      <c r="G9" s="15" t="s">
        <v>54</v>
      </c>
      <c r="H9" s="15" t="s">
        <v>55</v>
      </c>
      <c r="I9" s="15" t="s">
        <v>67</v>
      </c>
      <c r="J9" s="25" t="s">
        <v>24</v>
      </c>
      <c r="K9" s="20" t="s">
        <v>68</v>
      </c>
      <c r="L9" s="21" t="s">
        <v>69</v>
      </c>
      <c r="M9" s="25"/>
      <c r="N9" s="25"/>
      <c r="O9" s="25"/>
      <c r="P9" s="25"/>
      <c r="Q9" s="25"/>
      <c r="R9" s="25" t="s">
        <v>59</v>
      </c>
      <c r="S9" s="25" t="s">
        <v>59</v>
      </c>
      <c r="T9" s="25"/>
      <c r="U9" s="122" t="s">
        <v>654</v>
      </c>
      <c r="V9" s="122" t="s">
        <v>489</v>
      </c>
      <c r="W9" t="b">
        <f ca="1">COUNTIF(U9,"*"&amp;Input!$C$17&amp;"*")&gt;0</f>
        <v>0</v>
      </c>
      <c r="X9" t="str">
        <f ca="1">IF(W9=TRUE,1+MAX($E$1:X8),"")</f>
        <v/>
      </c>
    </row>
    <row r="10" spans="1:24" s="24" customFormat="1" ht="80.099999999999994" hidden="1" customHeight="1" x14ac:dyDescent="0.25">
      <c r="A10" s="10" t="s">
        <v>70</v>
      </c>
      <c r="B10" s="22" t="s">
        <v>71</v>
      </c>
      <c r="C10" s="15" t="s">
        <v>72</v>
      </c>
      <c r="D10" s="25" t="s">
        <v>43</v>
      </c>
      <c r="E10" s="25" t="s">
        <v>24</v>
      </c>
      <c r="F10" s="15" t="s">
        <v>73</v>
      </c>
      <c r="G10" s="29"/>
      <c r="H10" s="29" t="s">
        <v>27</v>
      </c>
      <c r="I10" s="23" t="s">
        <v>74</v>
      </c>
      <c r="J10" s="25" t="s">
        <v>24</v>
      </c>
      <c r="K10" s="20" t="s">
        <v>75</v>
      </c>
      <c r="L10" s="23" t="s">
        <v>74</v>
      </c>
      <c r="M10" s="25"/>
      <c r="N10" s="25"/>
      <c r="O10" s="25"/>
      <c r="P10" s="25"/>
      <c r="Q10" s="25"/>
      <c r="R10" s="25"/>
      <c r="S10" s="25"/>
      <c r="T10" s="25"/>
      <c r="U10" s="122" t="s">
        <v>561</v>
      </c>
      <c r="V10" s="122" t="s">
        <v>491</v>
      </c>
      <c r="W10" t="b">
        <f ca="1">COUNTIF(U10,"*"&amp;Input!$C$17&amp;"*")&gt;0</f>
        <v>0</v>
      </c>
      <c r="X10" t="str">
        <f ca="1">IF(W10=TRUE,1+MAX($E$1:X9),"")</f>
        <v/>
      </c>
    </row>
    <row r="11" spans="1:24" s="24" customFormat="1" ht="80.099999999999994" hidden="1" customHeight="1" x14ac:dyDescent="0.25">
      <c r="A11" s="10" t="s">
        <v>76</v>
      </c>
      <c r="B11" s="22" t="s">
        <v>71</v>
      </c>
      <c r="C11" s="15" t="s">
        <v>72</v>
      </c>
      <c r="D11" s="25" t="s">
        <v>24</v>
      </c>
      <c r="E11" s="25" t="s">
        <v>24</v>
      </c>
      <c r="F11" s="15" t="s">
        <v>73</v>
      </c>
      <c r="G11" s="29"/>
      <c r="H11" s="29" t="s">
        <v>27</v>
      </c>
      <c r="I11" s="24" t="s">
        <v>721</v>
      </c>
      <c r="J11" s="25" t="s">
        <v>24</v>
      </c>
      <c r="K11" s="20" t="s">
        <v>75</v>
      </c>
      <c r="L11" s="24" t="s">
        <v>721</v>
      </c>
      <c r="M11" s="25"/>
      <c r="N11" s="25"/>
      <c r="O11" s="25"/>
      <c r="P11" s="25"/>
      <c r="Q11" s="25"/>
      <c r="R11" s="25"/>
      <c r="S11" s="25"/>
      <c r="T11" s="25"/>
      <c r="U11" s="122" t="s">
        <v>655</v>
      </c>
      <c r="V11" s="122" t="s">
        <v>492</v>
      </c>
      <c r="W11" t="b">
        <f ca="1">COUNTIF(U11,"*"&amp;Input!$C$17&amp;"*")&gt;0</f>
        <v>0</v>
      </c>
      <c r="X11" t="str">
        <f ca="1">IF(W11=TRUE,1+MAX($E$1:X10),"")</f>
        <v/>
      </c>
    </row>
    <row r="12" spans="1:24" s="24" customFormat="1" ht="80.099999999999994" hidden="1" customHeight="1" x14ac:dyDescent="0.25">
      <c r="A12" s="19" t="s">
        <v>739</v>
      </c>
      <c r="B12" s="22" t="s">
        <v>71</v>
      </c>
      <c r="C12" s="19" t="s">
        <v>72</v>
      </c>
      <c r="D12" s="25" t="s">
        <v>78</v>
      </c>
      <c r="E12" s="25" t="s">
        <v>24</v>
      </c>
      <c r="F12" s="15" t="s">
        <v>79</v>
      </c>
      <c r="G12" s="26"/>
      <c r="H12" s="15" t="s">
        <v>80</v>
      </c>
      <c r="I12" s="26" t="s">
        <v>81</v>
      </c>
      <c r="J12" s="25" t="s">
        <v>24</v>
      </c>
      <c r="K12" s="20" t="s">
        <v>82</v>
      </c>
      <c r="L12" s="26" t="s">
        <v>83</v>
      </c>
      <c r="N12" s="25"/>
      <c r="O12" s="25"/>
      <c r="P12" s="25"/>
      <c r="Q12" s="25"/>
      <c r="R12" s="25"/>
      <c r="S12" s="25" t="s">
        <v>31</v>
      </c>
      <c r="T12" s="25"/>
      <c r="U12" s="122" t="s">
        <v>561</v>
      </c>
      <c r="V12" s="122" t="s">
        <v>494</v>
      </c>
      <c r="W12" t="b">
        <f ca="1">COUNTIF(U12,"*"&amp;Input!$C$17&amp;"*")&gt;0</f>
        <v>0</v>
      </c>
      <c r="X12" t="str">
        <f ca="1">IF(W12=TRUE,1+MAX($E$1:X11),"")</f>
        <v/>
      </c>
    </row>
    <row r="13" spans="1:24" s="24" customFormat="1" ht="80.099999999999994" hidden="1" customHeight="1" x14ac:dyDescent="0.25">
      <c r="A13" s="10" t="s">
        <v>84</v>
      </c>
      <c r="B13" s="22" t="s">
        <v>71</v>
      </c>
      <c r="C13" s="15" t="s">
        <v>72</v>
      </c>
      <c r="D13" s="25" t="s">
        <v>24</v>
      </c>
      <c r="E13" s="25" t="s">
        <v>24</v>
      </c>
      <c r="F13" s="16" t="s">
        <v>85</v>
      </c>
      <c r="G13" s="16" t="s">
        <v>86</v>
      </c>
      <c r="H13" s="17" t="s">
        <v>27</v>
      </c>
      <c r="I13" s="16" t="s">
        <v>722</v>
      </c>
      <c r="J13" s="18" t="s">
        <v>24</v>
      </c>
      <c r="K13" s="20" t="s">
        <v>88</v>
      </c>
      <c r="L13" s="10" t="s">
        <v>89</v>
      </c>
      <c r="M13" s="25"/>
      <c r="N13" s="25" t="s">
        <v>31</v>
      </c>
      <c r="O13" s="25" t="s">
        <v>31</v>
      </c>
      <c r="P13" s="25"/>
      <c r="Q13" s="25"/>
      <c r="R13" s="25" t="s">
        <v>31</v>
      </c>
      <c r="S13" s="25"/>
      <c r="T13" s="25"/>
      <c r="U13" s="122" t="s">
        <v>656</v>
      </c>
      <c r="V13" s="122" t="s">
        <v>495</v>
      </c>
      <c r="W13" t="b">
        <f ca="1">COUNTIF(U13,"*"&amp;Input!$C$17&amp;"*")&gt;0</f>
        <v>0</v>
      </c>
      <c r="X13" t="str">
        <f ca="1">IF(W13=TRUE,1+MAX($E$1:X12),"")</f>
        <v/>
      </c>
    </row>
    <row r="14" spans="1:24" s="24" customFormat="1" ht="80.099999999999994" hidden="1" customHeight="1" x14ac:dyDescent="0.25">
      <c r="A14" s="10" t="s">
        <v>90</v>
      </c>
      <c r="B14" s="22" t="s">
        <v>71</v>
      </c>
      <c r="C14" s="15" t="s">
        <v>72</v>
      </c>
      <c r="D14" s="25" t="s">
        <v>24</v>
      </c>
      <c r="E14" s="25" t="s">
        <v>24</v>
      </c>
      <c r="F14" s="16" t="s">
        <v>25</v>
      </c>
      <c r="G14" s="27" t="s">
        <v>91</v>
      </c>
      <c r="H14" s="23" t="s">
        <v>27</v>
      </c>
      <c r="I14" s="26" t="s">
        <v>92</v>
      </c>
      <c r="J14" s="25" t="s">
        <v>24</v>
      </c>
      <c r="K14" s="28" t="s">
        <v>93</v>
      </c>
      <c r="L14" s="26" t="s">
        <v>94</v>
      </c>
      <c r="M14" s="25"/>
      <c r="N14" s="25"/>
      <c r="O14" s="25"/>
      <c r="P14" s="25"/>
      <c r="Q14" s="25"/>
      <c r="R14" s="25"/>
      <c r="S14" s="25"/>
      <c r="T14" s="25"/>
      <c r="U14" s="122" t="s">
        <v>657</v>
      </c>
      <c r="V14" s="122" t="s">
        <v>496</v>
      </c>
      <c r="W14" t="b">
        <f ca="1">COUNTIF(U14,"*"&amp;Input!$C$17&amp;"*")&gt;0</f>
        <v>0</v>
      </c>
      <c r="X14" t="str">
        <f ca="1">IF(W14=TRUE,1+MAX($E$1:X13),"")</f>
        <v/>
      </c>
    </row>
    <row r="15" spans="1:24" s="24" customFormat="1" ht="80.099999999999994" hidden="1" customHeight="1" x14ac:dyDescent="0.25">
      <c r="A15" s="10" t="s">
        <v>95</v>
      </c>
      <c r="B15" s="22" t="s">
        <v>71</v>
      </c>
      <c r="C15" s="15" t="s">
        <v>72</v>
      </c>
      <c r="D15" s="25" t="s">
        <v>24</v>
      </c>
      <c r="E15" s="25" t="s">
        <v>24</v>
      </c>
      <c r="F15" s="17" t="s">
        <v>723</v>
      </c>
      <c r="G15" s="26"/>
      <c r="H15" s="23" t="s">
        <v>27</v>
      </c>
      <c r="I15" s="26" t="s">
        <v>724</v>
      </c>
      <c r="J15" s="25" t="s">
        <v>24</v>
      </c>
      <c r="K15" s="20" t="s">
        <v>98</v>
      </c>
      <c r="L15" s="26" t="s">
        <v>99</v>
      </c>
      <c r="M15" s="25"/>
      <c r="N15" s="25"/>
      <c r="O15" s="25" t="s">
        <v>31</v>
      </c>
      <c r="P15" s="25"/>
      <c r="Q15" s="25"/>
      <c r="R15" s="25" t="s">
        <v>31</v>
      </c>
      <c r="S15" s="25" t="s">
        <v>31</v>
      </c>
      <c r="T15" s="25" t="s">
        <v>31</v>
      </c>
      <c r="U15" s="122" t="s">
        <v>658</v>
      </c>
      <c r="V15" s="122" t="s">
        <v>497</v>
      </c>
      <c r="W15" t="b">
        <f ca="1">COUNTIF(U15,"*"&amp;Input!$C$17&amp;"*")&gt;0</f>
        <v>0</v>
      </c>
      <c r="X15" t="str">
        <f ca="1">IF(W15=TRUE,1+MAX($E$1:X14),"")</f>
        <v/>
      </c>
    </row>
    <row r="16" spans="1:24" s="24" customFormat="1" ht="80.099999999999994" hidden="1" customHeight="1" x14ac:dyDescent="0.25">
      <c r="A16" s="10" t="s">
        <v>100</v>
      </c>
      <c r="B16" s="22" t="s">
        <v>71</v>
      </c>
      <c r="C16" s="15" t="s">
        <v>101</v>
      </c>
      <c r="D16" s="25" t="s">
        <v>24</v>
      </c>
      <c r="E16" s="25" t="s">
        <v>24</v>
      </c>
      <c r="F16" s="29" t="s">
        <v>102</v>
      </c>
      <c r="G16" s="25" t="s">
        <v>73</v>
      </c>
      <c r="H16" s="25" t="s">
        <v>27</v>
      </c>
      <c r="I16" s="26" t="s">
        <v>103</v>
      </c>
      <c r="J16" s="25" t="s">
        <v>24</v>
      </c>
      <c r="K16" s="20" t="s">
        <v>104</v>
      </c>
      <c r="L16" s="26" t="s">
        <v>105</v>
      </c>
      <c r="M16" s="25"/>
      <c r="N16" s="25" t="s">
        <v>31</v>
      </c>
      <c r="O16" s="25" t="s">
        <v>31</v>
      </c>
      <c r="P16" s="25" t="s">
        <v>31</v>
      </c>
      <c r="Q16" s="25" t="s">
        <v>31</v>
      </c>
      <c r="R16" s="25" t="s">
        <v>31</v>
      </c>
      <c r="S16" s="25" t="s">
        <v>31</v>
      </c>
      <c r="T16" s="25"/>
      <c r="U16" s="122" t="s">
        <v>659</v>
      </c>
      <c r="V16" s="122" t="s">
        <v>499</v>
      </c>
      <c r="W16" t="b">
        <f ca="1">COUNTIF(U16,"*"&amp;Input!$C$17&amp;"*")&gt;0</f>
        <v>0</v>
      </c>
      <c r="X16" t="str">
        <f ca="1">IF(W16=TRUE,1+MAX($E$1:X15),"")</f>
        <v/>
      </c>
    </row>
    <row r="17" spans="1:24" s="24" customFormat="1" ht="80.099999999999994" hidden="1" customHeight="1" x14ac:dyDescent="0.25">
      <c r="A17" s="10" t="s">
        <v>106</v>
      </c>
      <c r="B17" s="22" t="s">
        <v>71</v>
      </c>
      <c r="C17" s="15" t="s">
        <v>107</v>
      </c>
      <c r="D17" s="25" t="s">
        <v>24</v>
      </c>
      <c r="E17" s="25" t="s">
        <v>24</v>
      </c>
      <c r="F17" s="29" t="s">
        <v>102</v>
      </c>
      <c r="G17" s="25" t="s">
        <v>73</v>
      </c>
      <c r="H17" s="25" t="s">
        <v>27</v>
      </c>
      <c r="I17" s="26" t="s">
        <v>108</v>
      </c>
      <c r="J17" s="25" t="s">
        <v>24</v>
      </c>
      <c r="K17" s="20" t="s">
        <v>104</v>
      </c>
      <c r="L17" s="26" t="s">
        <v>105</v>
      </c>
      <c r="M17" s="25"/>
      <c r="N17" s="25" t="s">
        <v>31</v>
      </c>
      <c r="O17" s="25" t="s">
        <v>31</v>
      </c>
      <c r="P17" s="25" t="s">
        <v>31</v>
      </c>
      <c r="Q17" s="25" t="s">
        <v>31</v>
      </c>
      <c r="R17" s="25" t="s">
        <v>31</v>
      </c>
      <c r="S17" s="25" t="s">
        <v>31</v>
      </c>
      <c r="T17" s="25"/>
      <c r="U17" s="122" t="s">
        <v>659</v>
      </c>
      <c r="V17" s="122" t="s">
        <v>500</v>
      </c>
      <c r="W17" t="b">
        <f ca="1">COUNTIF(U17,"*"&amp;Input!$C$17&amp;"*")&gt;0</f>
        <v>0</v>
      </c>
      <c r="X17" t="str">
        <f ca="1">IF(W17=TRUE,1+MAX($E$1:X16),"")</f>
        <v/>
      </c>
    </row>
    <row r="18" spans="1:24" s="24" customFormat="1" ht="80.099999999999994" hidden="1" customHeight="1" x14ac:dyDescent="0.25">
      <c r="A18" s="10" t="s">
        <v>735</v>
      </c>
      <c r="B18" s="22" t="s">
        <v>71</v>
      </c>
      <c r="C18" s="15" t="s">
        <v>110</v>
      </c>
      <c r="D18" s="25" t="s">
        <v>24</v>
      </c>
      <c r="E18" s="25" t="s">
        <v>24</v>
      </c>
      <c r="F18" s="30" t="s">
        <v>111</v>
      </c>
      <c r="G18" s="30" t="s">
        <v>111</v>
      </c>
      <c r="H18" s="25" t="s">
        <v>27</v>
      </c>
      <c r="I18" s="26" t="s">
        <v>112</v>
      </c>
      <c r="J18" s="25" t="s">
        <v>24</v>
      </c>
      <c r="K18" s="20" t="s">
        <v>104</v>
      </c>
      <c r="L18" s="26" t="s">
        <v>113</v>
      </c>
      <c r="M18" s="25"/>
      <c r="N18" s="25" t="s">
        <v>31</v>
      </c>
      <c r="O18" s="25" t="s">
        <v>31</v>
      </c>
      <c r="P18" s="25" t="s">
        <v>31</v>
      </c>
      <c r="Q18" s="25" t="s">
        <v>31</v>
      </c>
      <c r="R18" s="25" t="s">
        <v>31</v>
      </c>
      <c r="S18" s="25" t="s">
        <v>31</v>
      </c>
      <c r="T18" s="25"/>
      <c r="U18" s="122" t="s">
        <v>659</v>
      </c>
      <c r="V18" s="122" t="s">
        <v>501</v>
      </c>
      <c r="W18" t="b">
        <f ca="1">COUNTIF(U18,"*"&amp;Input!$C$17&amp;"*")&gt;0</f>
        <v>0</v>
      </c>
      <c r="X18" t="str">
        <f ca="1">IF(W18=TRUE,1+MAX($E$1:X17),"")</f>
        <v/>
      </c>
    </row>
    <row r="19" spans="1:24" s="24" customFormat="1" ht="80.099999999999994" hidden="1" customHeight="1" x14ac:dyDescent="0.25">
      <c r="A19" s="10" t="s">
        <v>736</v>
      </c>
      <c r="B19" s="22" t="s">
        <v>71</v>
      </c>
      <c r="C19" s="15" t="s">
        <v>110</v>
      </c>
      <c r="D19" s="25" t="s">
        <v>24</v>
      </c>
      <c r="E19" s="25" t="s">
        <v>24</v>
      </c>
      <c r="F19" s="31" t="s">
        <v>115</v>
      </c>
      <c r="G19" s="31" t="s">
        <v>115</v>
      </c>
      <c r="H19" s="25" t="s">
        <v>27</v>
      </c>
      <c r="I19" s="26" t="s">
        <v>112</v>
      </c>
      <c r="J19" s="25" t="s">
        <v>24</v>
      </c>
      <c r="K19" s="20" t="s">
        <v>104</v>
      </c>
      <c r="L19" s="26" t="s">
        <v>116</v>
      </c>
      <c r="M19" s="25"/>
      <c r="N19" s="25" t="s">
        <v>31</v>
      </c>
      <c r="O19" s="25" t="s">
        <v>31</v>
      </c>
      <c r="P19" s="25" t="s">
        <v>31</v>
      </c>
      <c r="Q19" s="25" t="s">
        <v>31</v>
      </c>
      <c r="R19" s="25" t="s">
        <v>31</v>
      </c>
      <c r="S19" s="25" t="s">
        <v>31</v>
      </c>
      <c r="T19" s="25"/>
      <c r="U19" s="122" t="s">
        <v>660</v>
      </c>
      <c r="V19" s="122" t="s">
        <v>502</v>
      </c>
      <c r="W19" t="b">
        <f ca="1">COUNTIF(U19,"*"&amp;Input!$C$17&amp;"*")&gt;0</f>
        <v>0</v>
      </c>
      <c r="X19" t="str">
        <f ca="1">IF(W19=TRUE,1+MAX($E$1:X18),"")</f>
        <v/>
      </c>
    </row>
    <row r="20" spans="1:24" s="152" customFormat="1" ht="80.099999999999994" hidden="1" customHeight="1" x14ac:dyDescent="0.25">
      <c r="A20" s="32" t="s">
        <v>740</v>
      </c>
      <c r="B20" s="32" t="s">
        <v>118</v>
      </c>
      <c r="C20" s="33" t="s">
        <v>119</v>
      </c>
      <c r="D20" s="151" t="s">
        <v>24</v>
      </c>
      <c r="E20" s="151" t="s">
        <v>24</v>
      </c>
      <c r="F20" s="34" t="s">
        <v>120</v>
      </c>
      <c r="G20" s="34" t="s">
        <v>121</v>
      </c>
      <c r="H20" s="33" t="s">
        <v>27</v>
      </c>
      <c r="I20" s="33" t="s">
        <v>725</v>
      </c>
      <c r="J20" s="151" t="s">
        <v>24</v>
      </c>
      <c r="K20" s="35" t="s">
        <v>123</v>
      </c>
      <c r="L20" s="36" t="s">
        <v>124</v>
      </c>
      <c r="M20" s="151" t="s">
        <v>31</v>
      </c>
      <c r="N20" s="151" t="s">
        <v>31</v>
      </c>
      <c r="O20" s="151" t="s">
        <v>31</v>
      </c>
      <c r="P20" s="151"/>
      <c r="Q20" s="151" t="s">
        <v>31</v>
      </c>
      <c r="R20" s="151"/>
      <c r="S20" s="151" t="s">
        <v>31</v>
      </c>
      <c r="T20" s="151" t="s">
        <v>31</v>
      </c>
      <c r="U20" s="122" t="s">
        <v>515</v>
      </c>
      <c r="V20" s="122" t="s">
        <v>504</v>
      </c>
      <c r="W20" t="b">
        <f ca="1">COUNTIF(U20,"*"&amp;Input!$C$17&amp;"*")&gt;0</f>
        <v>0</v>
      </c>
      <c r="X20" t="str">
        <f ca="1">IF(W20=TRUE,1+MAX($E$1:X19),"")</f>
        <v/>
      </c>
    </row>
    <row r="21" spans="1:24" s="154" customFormat="1" ht="80.099999999999994" hidden="1" customHeight="1" x14ac:dyDescent="0.25">
      <c r="A21" s="37" t="s">
        <v>125</v>
      </c>
      <c r="B21" s="37" t="s">
        <v>126</v>
      </c>
      <c r="C21" s="39" t="s">
        <v>127</v>
      </c>
      <c r="D21" s="38" t="s">
        <v>24</v>
      </c>
      <c r="E21" s="38" t="s">
        <v>43</v>
      </c>
      <c r="F21" s="37" t="s">
        <v>128</v>
      </c>
      <c r="G21" s="37"/>
      <c r="H21" s="37" t="s">
        <v>129</v>
      </c>
      <c r="I21" s="37" t="s">
        <v>130</v>
      </c>
      <c r="J21" s="38" t="s">
        <v>24</v>
      </c>
      <c r="K21" s="39" t="s">
        <v>131</v>
      </c>
      <c r="L21" s="40" t="s">
        <v>132</v>
      </c>
      <c r="M21" s="38" t="s">
        <v>31</v>
      </c>
      <c r="N21" s="153"/>
      <c r="O21" s="153"/>
      <c r="P21" s="153"/>
      <c r="Q21" s="153"/>
      <c r="R21" s="153"/>
      <c r="S21" s="153"/>
      <c r="T21" s="153"/>
      <c r="U21" s="122" t="s">
        <v>662</v>
      </c>
      <c r="V21" s="122" t="s">
        <v>506</v>
      </c>
      <c r="W21" t="b">
        <f ca="1">COUNTIF(U21,"*"&amp;Input!$C$17&amp;"*")&gt;0</f>
        <v>0</v>
      </c>
      <c r="X21" t="str">
        <f ca="1">IF(W21=TRUE,1+MAX($E$1:X20),"")</f>
        <v/>
      </c>
    </row>
    <row r="22" spans="1:24" s="154" customFormat="1" ht="80.099999999999994" hidden="1" customHeight="1" x14ac:dyDescent="0.25">
      <c r="A22" s="37" t="s">
        <v>133</v>
      </c>
      <c r="B22" s="37" t="s">
        <v>126</v>
      </c>
      <c r="C22" s="39" t="s">
        <v>127</v>
      </c>
      <c r="D22" s="38" t="s">
        <v>24</v>
      </c>
      <c r="E22" s="38" t="s">
        <v>43</v>
      </c>
      <c r="F22" s="37" t="s">
        <v>134</v>
      </c>
      <c r="G22" s="37"/>
      <c r="H22" s="37" t="s">
        <v>135</v>
      </c>
      <c r="I22" s="37" t="s">
        <v>136</v>
      </c>
      <c r="J22" s="38" t="s">
        <v>24</v>
      </c>
      <c r="K22" s="39" t="s">
        <v>137</v>
      </c>
      <c r="L22" s="40" t="s">
        <v>132</v>
      </c>
      <c r="M22" s="38" t="s">
        <v>31</v>
      </c>
      <c r="N22" s="155"/>
      <c r="O22" s="155"/>
      <c r="P22" s="155"/>
      <c r="Q22" s="155"/>
      <c r="R22" s="155"/>
      <c r="S22" s="155"/>
      <c r="T22" s="155"/>
      <c r="U22" s="122" t="s">
        <v>661</v>
      </c>
      <c r="V22" s="122" t="s">
        <v>507</v>
      </c>
      <c r="W22" t="b">
        <f ca="1">COUNTIF(U22,"*"&amp;Input!$C$17&amp;"*")&gt;0</f>
        <v>0</v>
      </c>
      <c r="X22" t="str">
        <f ca="1">IF(W22=TRUE,1+MAX($E$1:X21),"")</f>
        <v/>
      </c>
    </row>
    <row r="23" spans="1:24" s="154" customFormat="1" ht="80.099999999999994" hidden="1" customHeight="1" x14ac:dyDescent="0.25">
      <c r="A23" s="37" t="s">
        <v>138</v>
      </c>
      <c r="B23" s="37" t="s">
        <v>126</v>
      </c>
      <c r="C23" s="39" t="s">
        <v>127</v>
      </c>
      <c r="D23" s="38" t="s">
        <v>24</v>
      </c>
      <c r="E23" s="38" t="s">
        <v>43</v>
      </c>
      <c r="F23" s="37" t="s">
        <v>134</v>
      </c>
      <c r="G23" s="37"/>
      <c r="H23" s="37" t="s">
        <v>27</v>
      </c>
      <c r="I23" s="37" t="s">
        <v>139</v>
      </c>
      <c r="J23" s="38" t="s">
        <v>24</v>
      </c>
      <c r="K23" s="39" t="s">
        <v>137</v>
      </c>
      <c r="L23" s="40" t="s">
        <v>140</v>
      </c>
      <c r="M23" s="38" t="s">
        <v>31</v>
      </c>
      <c r="N23" s="155"/>
      <c r="O23" s="155"/>
      <c r="P23" s="155"/>
      <c r="Q23" s="155"/>
      <c r="R23" s="155"/>
      <c r="S23" s="155"/>
      <c r="T23" s="155"/>
      <c r="U23" s="122" t="s">
        <v>662</v>
      </c>
      <c r="V23" s="122" t="s">
        <v>508</v>
      </c>
      <c r="W23" t="b">
        <f ca="1">COUNTIF(U23,"*"&amp;Input!$C$17&amp;"*")&gt;0</f>
        <v>0</v>
      </c>
      <c r="X23" t="str">
        <f ca="1">IF(W23=TRUE,1+MAX($E$1:X22),"")</f>
        <v/>
      </c>
    </row>
    <row r="24" spans="1:24" s="157" customFormat="1" ht="80.099999999999994" hidden="1" customHeight="1" x14ac:dyDescent="0.25">
      <c r="A24" s="41" t="s">
        <v>141</v>
      </c>
      <c r="B24" s="41" t="s">
        <v>126</v>
      </c>
      <c r="C24" s="156" t="s">
        <v>127</v>
      </c>
      <c r="D24" s="42" t="s">
        <v>24</v>
      </c>
      <c r="E24" s="42" t="s">
        <v>43</v>
      </c>
      <c r="F24" s="41" t="s">
        <v>142</v>
      </c>
      <c r="G24" s="41"/>
      <c r="H24" s="41" t="s">
        <v>143</v>
      </c>
      <c r="I24" s="41" t="s">
        <v>144</v>
      </c>
      <c r="J24" s="42" t="s">
        <v>24</v>
      </c>
      <c r="K24" s="39" t="s">
        <v>145</v>
      </c>
      <c r="L24" s="40" t="s">
        <v>146</v>
      </c>
      <c r="M24" s="38" t="s">
        <v>31</v>
      </c>
      <c r="N24" s="155"/>
      <c r="O24" s="155"/>
      <c r="P24" s="155"/>
      <c r="Q24" s="155"/>
      <c r="R24" s="155"/>
      <c r="S24" s="43" t="s">
        <v>31</v>
      </c>
      <c r="T24" s="155"/>
      <c r="U24" s="122" t="s">
        <v>662</v>
      </c>
      <c r="V24" s="122" t="s">
        <v>509</v>
      </c>
      <c r="W24" t="b">
        <f ca="1">COUNTIF(U24,"*"&amp;Input!$C$17&amp;"*")&gt;0</f>
        <v>0</v>
      </c>
      <c r="X24" t="str">
        <f ca="1">IF(W24=TRUE,1+MAX($E$1:X23),"")</f>
        <v/>
      </c>
    </row>
    <row r="25" spans="1:24" s="157" customFormat="1" ht="80.099999999999994" hidden="1" customHeight="1" x14ac:dyDescent="0.25">
      <c r="A25" s="41" t="s">
        <v>147</v>
      </c>
      <c r="B25" s="41" t="s">
        <v>126</v>
      </c>
      <c r="C25" s="156" t="s">
        <v>127</v>
      </c>
      <c r="D25" s="42" t="s">
        <v>24</v>
      </c>
      <c r="E25" s="42" t="s">
        <v>43</v>
      </c>
      <c r="F25" s="41" t="s">
        <v>148</v>
      </c>
      <c r="G25" s="41"/>
      <c r="H25" s="41" t="s">
        <v>135</v>
      </c>
      <c r="I25" s="41" t="s">
        <v>149</v>
      </c>
      <c r="J25" s="42" t="s">
        <v>24</v>
      </c>
      <c r="K25" s="39" t="s">
        <v>145</v>
      </c>
      <c r="L25" s="40" t="s">
        <v>150</v>
      </c>
      <c r="M25" s="38" t="s">
        <v>31</v>
      </c>
      <c r="N25" s="155"/>
      <c r="O25" s="155"/>
      <c r="P25" s="155"/>
      <c r="Q25" s="155"/>
      <c r="R25" s="155"/>
      <c r="S25" s="155"/>
      <c r="T25" s="155"/>
      <c r="U25" s="122" t="s">
        <v>568</v>
      </c>
      <c r="V25" s="122" t="s">
        <v>511</v>
      </c>
      <c r="W25" t="b">
        <f ca="1">COUNTIF(U25,"*"&amp;Input!$C$17&amp;"*")&gt;0</f>
        <v>0</v>
      </c>
      <c r="X25" t="str">
        <f ca="1">IF(W25=TRUE,1+MAX($E$1:X24),"")</f>
        <v/>
      </c>
    </row>
    <row r="26" spans="1:24" s="159" customFormat="1" ht="150" hidden="1" customHeight="1" x14ac:dyDescent="0.25">
      <c r="A26" s="52" t="s">
        <v>741</v>
      </c>
      <c r="B26" s="52" t="s">
        <v>588</v>
      </c>
      <c r="C26" s="50" t="s">
        <v>127</v>
      </c>
      <c r="D26" s="51" t="s">
        <v>24</v>
      </c>
      <c r="E26" s="51" t="s">
        <v>24</v>
      </c>
      <c r="F26" s="52" t="s">
        <v>152</v>
      </c>
      <c r="G26" s="52"/>
      <c r="H26" s="52" t="s">
        <v>153</v>
      </c>
      <c r="I26" s="52" t="s">
        <v>154</v>
      </c>
      <c r="J26" s="51" t="s">
        <v>24</v>
      </c>
      <c r="K26" s="187" t="s">
        <v>155</v>
      </c>
      <c r="L26" s="188" t="s">
        <v>156</v>
      </c>
      <c r="M26" s="54" t="s">
        <v>31</v>
      </c>
      <c r="N26" s="189"/>
      <c r="O26" s="189"/>
      <c r="P26" s="189"/>
      <c r="Q26" s="189"/>
      <c r="R26" s="189"/>
      <c r="S26" s="190" t="s">
        <v>31</v>
      </c>
      <c r="T26" s="189"/>
      <c r="U26" s="122" t="s">
        <v>568</v>
      </c>
      <c r="V26" s="161" t="s">
        <v>513</v>
      </c>
      <c r="W26" t="b">
        <f ca="1">COUNTIF(U26,"*"&amp;Input!$C$17&amp;"*")&gt;0</f>
        <v>0</v>
      </c>
      <c r="X26" t="str">
        <f ca="1">IF(W26=TRUE,1+MAX($E$1:X25),"")</f>
        <v/>
      </c>
    </row>
    <row r="27" spans="1:24" s="161" customFormat="1" ht="80.099999999999994" hidden="1" customHeight="1" x14ac:dyDescent="0.25">
      <c r="A27" s="50" t="s">
        <v>742</v>
      </c>
      <c r="B27" s="50" t="s">
        <v>158</v>
      </c>
      <c r="C27" s="50" t="s">
        <v>159</v>
      </c>
      <c r="D27" s="51" t="s">
        <v>24</v>
      </c>
      <c r="E27" s="51" t="s">
        <v>24</v>
      </c>
      <c r="F27" s="52" t="s">
        <v>160</v>
      </c>
      <c r="G27" s="50" t="s">
        <v>161</v>
      </c>
      <c r="H27" s="50" t="s">
        <v>27</v>
      </c>
      <c r="I27" s="50" t="s">
        <v>162</v>
      </c>
      <c r="J27" s="51" t="s">
        <v>24</v>
      </c>
      <c r="K27" s="50" t="s">
        <v>163</v>
      </c>
      <c r="L27" s="53" t="s">
        <v>164</v>
      </c>
      <c r="M27" s="54" t="s">
        <v>31</v>
      </c>
      <c r="N27" s="160"/>
      <c r="O27" s="160"/>
      <c r="P27" s="160"/>
      <c r="Q27" s="160"/>
      <c r="R27" s="160"/>
      <c r="S27" s="160"/>
      <c r="T27" s="160"/>
      <c r="U27" s="122" t="s">
        <v>568</v>
      </c>
      <c r="V27" s="122" t="s">
        <v>514</v>
      </c>
      <c r="W27" t="b">
        <f ca="1">COUNTIF(U27,"*"&amp;Input!$C$17&amp;"*")&gt;0</f>
        <v>0</v>
      </c>
      <c r="X27" t="str">
        <f ca="1">IF(W27=TRUE,1+MAX($E$1:X26),"")</f>
        <v/>
      </c>
    </row>
    <row r="28" spans="1:24" s="162" customFormat="1" ht="80.099999999999994" hidden="1" customHeight="1" x14ac:dyDescent="0.25">
      <c r="A28" s="55" t="s">
        <v>165</v>
      </c>
      <c r="B28" s="55" t="s">
        <v>166</v>
      </c>
      <c r="C28" s="55" t="s">
        <v>167</v>
      </c>
      <c r="D28" s="56" t="s">
        <v>24</v>
      </c>
      <c r="E28" s="56" t="s">
        <v>24</v>
      </c>
      <c r="F28" s="55" t="s">
        <v>168</v>
      </c>
      <c r="G28" s="55"/>
      <c r="H28" s="55" t="s">
        <v>169</v>
      </c>
      <c r="I28" s="55" t="s">
        <v>170</v>
      </c>
      <c r="J28" s="56" t="s">
        <v>24</v>
      </c>
      <c r="K28" s="55" t="s">
        <v>171</v>
      </c>
      <c r="L28" s="57" t="s">
        <v>172</v>
      </c>
      <c r="M28" s="58" t="s">
        <v>31</v>
      </c>
      <c r="N28" s="56"/>
      <c r="O28" s="56"/>
      <c r="P28" s="56"/>
      <c r="Q28" s="56"/>
      <c r="R28" s="56"/>
      <c r="S28" s="56"/>
      <c r="T28" s="56"/>
      <c r="U28" s="122" t="s">
        <v>520</v>
      </c>
      <c r="V28" s="122" t="s">
        <v>516</v>
      </c>
      <c r="W28" t="b">
        <f ca="1">COUNTIF(U28,"*"&amp;Input!$C$17&amp;"*")&gt;0</f>
        <v>0</v>
      </c>
      <c r="X28" t="str">
        <f ca="1">IF(W28=TRUE,1+MAX($E$1:X27),"")</f>
        <v/>
      </c>
    </row>
    <row r="29" spans="1:24" s="162" customFormat="1" ht="80.099999999999994" hidden="1" customHeight="1" x14ac:dyDescent="0.25">
      <c r="A29" s="55" t="s">
        <v>743</v>
      </c>
      <c r="B29" s="55" t="s">
        <v>174</v>
      </c>
      <c r="C29" s="55" t="s">
        <v>175</v>
      </c>
      <c r="D29" s="56" t="s">
        <v>24</v>
      </c>
      <c r="E29" s="56" t="s">
        <v>24</v>
      </c>
      <c r="F29" s="55" t="s">
        <v>176</v>
      </c>
      <c r="G29" s="55" t="s">
        <v>177</v>
      </c>
      <c r="H29" s="55" t="s">
        <v>27</v>
      </c>
      <c r="I29" s="55" t="s">
        <v>178</v>
      </c>
      <c r="J29" s="56" t="s">
        <v>24</v>
      </c>
      <c r="K29" s="59" t="s">
        <v>179</v>
      </c>
      <c r="L29" s="60" t="s">
        <v>180</v>
      </c>
      <c r="M29" s="56" t="s">
        <v>31</v>
      </c>
      <c r="N29" s="56"/>
      <c r="O29" s="56"/>
      <c r="P29" s="56" t="s">
        <v>31</v>
      </c>
      <c r="Q29" s="56"/>
      <c r="R29" s="56"/>
      <c r="S29" s="56"/>
      <c r="T29" s="56"/>
      <c r="U29" s="122" t="s">
        <v>575</v>
      </c>
      <c r="V29" s="122"/>
      <c r="W29" t="b">
        <f ca="1">COUNTIF(U29,"*"&amp;Input!$C$17&amp;"*")&gt;0</f>
        <v>1</v>
      </c>
      <c r="X29">
        <f ca="1">IF(W29=TRUE,1+MAX($E$1:X28),"")</f>
        <v>3</v>
      </c>
    </row>
    <row r="30" spans="1:24" s="162" customFormat="1" ht="80.099999999999994" hidden="1" customHeight="1" x14ac:dyDescent="0.25">
      <c r="A30" s="61" t="s">
        <v>181</v>
      </c>
      <c r="B30" s="55" t="s">
        <v>166</v>
      </c>
      <c r="C30" s="55" t="s">
        <v>167</v>
      </c>
      <c r="D30" s="62" t="s">
        <v>24</v>
      </c>
      <c r="E30" s="62" t="s">
        <v>24</v>
      </c>
      <c r="F30" s="55" t="s">
        <v>182</v>
      </c>
      <c r="G30" s="61" t="s">
        <v>183</v>
      </c>
      <c r="H30" s="61" t="s">
        <v>27</v>
      </c>
      <c r="I30" s="61" t="s">
        <v>184</v>
      </c>
      <c r="J30" s="62" t="s">
        <v>24</v>
      </c>
      <c r="K30" s="63" t="s">
        <v>185</v>
      </c>
      <c r="L30" s="64" t="s">
        <v>186</v>
      </c>
      <c r="M30" s="58" t="s">
        <v>31</v>
      </c>
      <c r="N30" s="56"/>
      <c r="O30" s="56"/>
      <c r="P30" s="56" t="s">
        <v>31</v>
      </c>
      <c r="Q30" s="58" t="s">
        <v>31</v>
      </c>
      <c r="R30" s="56" t="s">
        <v>31</v>
      </c>
      <c r="S30" s="56"/>
      <c r="T30" s="56" t="s">
        <v>31</v>
      </c>
      <c r="U30" s="122" t="s">
        <v>525</v>
      </c>
      <c r="V30" s="122"/>
      <c r="W30" t="b">
        <f ca="1">COUNTIF(U30,"*"&amp;Input!$C$17&amp;"*")&gt;0</f>
        <v>1</v>
      </c>
      <c r="X30">
        <f ca="1">IF(W30=TRUE,1+MAX($E$1:X29),"")</f>
        <v>4</v>
      </c>
    </row>
    <row r="31" spans="1:24" s="162" customFormat="1" ht="80.099999999999994" hidden="1" customHeight="1" x14ac:dyDescent="0.25">
      <c r="A31" s="61" t="s">
        <v>187</v>
      </c>
      <c r="B31" s="55" t="s">
        <v>166</v>
      </c>
      <c r="C31" s="55" t="s">
        <v>167</v>
      </c>
      <c r="D31" s="62" t="s">
        <v>24</v>
      </c>
      <c r="E31" s="62" t="s">
        <v>43</v>
      </c>
      <c r="F31" s="55" t="s">
        <v>188</v>
      </c>
      <c r="G31" s="61" t="s">
        <v>183</v>
      </c>
      <c r="H31" s="61" t="s">
        <v>27</v>
      </c>
      <c r="I31" s="61" t="s">
        <v>189</v>
      </c>
      <c r="J31" s="62" t="s">
        <v>24</v>
      </c>
      <c r="K31" s="63" t="s">
        <v>190</v>
      </c>
      <c r="L31" s="61" t="s">
        <v>191</v>
      </c>
      <c r="M31" s="58" t="s">
        <v>31</v>
      </c>
      <c r="N31" s="56"/>
      <c r="O31" s="56"/>
      <c r="P31" s="56" t="s">
        <v>31</v>
      </c>
      <c r="Q31" s="58" t="s">
        <v>31</v>
      </c>
      <c r="R31" s="56" t="s">
        <v>31</v>
      </c>
      <c r="S31" s="56"/>
      <c r="T31" s="56" t="s">
        <v>31</v>
      </c>
      <c r="U31" s="122" t="s">
        <v>525</v>
      </c>
      <c r="V31" s="122"/>
      <c r="W31" t="b">
        <f ca="1">COUNTIF(U31,"*"&amp;Input!$C$17&amp;"*")&gt;0</f>
        <v>1</v>
      </c>
      <c r="X31">
        <f ca="1">IF(W31=TRUE,1+MAX($E$1:X30),"")</f>
        <v>5</v>
      </c>
    </row>
    <row r="32" spans="1:24" s="162" customFormat="1" ht="80.099999999999994" hidden="1" customHeight="1" x14ac:dyDescent="0.25">
      <c r="A32" s="61" t="s">
        <v>726</v>
      </c>
      <c r="B32" s="55" t="s">
        <v>166</v>
      </c>
      <c r="C32" s="55" t="s">
        <v>167</v>
      </c>
      <c r="D32" s="62" t="s">
        <v>24</v>
      </c>
      <c r="E32" s="62" t="s">
        <v>24</v>
      </c>
      <c r="F32" s="55" t="s">
        <v>193</v>
      </c>
      <c r="G32" s="61"/>
      <c r="H32" s="61" t="s">
        <v>194</v>
      </c>
      <c r="I32" s="61" t="s">
        <v>195</v>
      </c>
      <c r="J32" s="62"/>
      <c r="K32" s="63" t="s">
        <v>196</v>
      </c>
      <c r="L32" s="61" t="s">
        <v>197</v>
      </c>
      <c r="M32" s="58" t="s">
        <v>31</v>
      </c>
      <c r="N32" s="56"/>
      <c r="O32" s="56"/>
      <c r="P32" s="56"/>
      <c r="Q32" s="58"/>
      <c r="R32" s="56"/>
      <c r="S32" s="56"/>
      <c r="T32" s="56"/>
      <c r="U32" s="122" t="s">
        <v>527</v>
      </c>
      <c r="V32" s="122"/>
      <c r="W32" t="b">
        <f ca="1">COUNTIF(U32,"*"&amp;Input!$C$17&amp;"*")&gt;0</f>
        <v>1</v>
      </c>
      <c r="X32">
        <f ca="1">IF(W32=TRUE,1+MAX($E$1:X31),"")</f>
        <v>6</v>
      </c>
    </row>
    <row r="33" spans="1:24" s="162" customFormat="1" ht="80.099999999999994" hidden="1" customHeight="1" x14ac:dyDescent="0.25">
      <c r="A33" s="61" t="s">
        <v>198</v>
      </c>
      <c r="B33" s="55" t="s">
        <v>166</v>
      </c>
      <c r="C33" s="55" t="s">
        <v>167</v>
      </c>
      <c r="D33" s="62" t="s">
        <v>24</v>
      </c>
      <c r="E33" s="62" t="s">
        <v>24</v>
      </c>
      <c r="F33" s="55" t="s">
        <v>727</v>
      </c>
      <c r="G33" s="61"/>
      <c r="H33" s="61" t="s">
        <v>194</v>
      </c>
      <c r="I33" s="61" t="s">
        <v>200</v>
      </c>
      <c r="J33" s="62"/>
      <c r="K33" s="63" t="s">
        <v>201</v>
      </c>
      <c r="L33" s="55" t="s">
        <v>202</v>
      </c>
      <c r="M33" s="58" t="s">
        <v>31</v>
      </c>
      <c r="N33" s="56"/>
      <c r="O33" s="56"/>
      <c r="P33" s="56"/>
      <c r="Q33" s="58"/>
      <c r="R33" s="56"/>
      <c r="S33" s="56"/>
      <c r="T33" s="56"/>
      <c r="U33" s="122" t="s">
        <v>520</v>
      </c>
      <c r="V33" s="122"/>
      <c r="W33" t="b">
        <f ca="1">COUNTIF(U33,"*"&amp;Input!$C$17&amp;"*")&gt;0</f>
        <v>0</v>
      </c>
      <c r="X33" t="str">
        <f ca="1">IF(W33=TRUE,1+MAX($E$1:X32),"")</f>
        <v/>
      </c>
    </row>
    <row r="34" spans="1:24" s="162" customFormat="1" ht="80.099999999999994" hidden="1" customHeight="1" x14ac:dyDescent="0.25">
      <c r="A34" s="61" t="s">
        <v>203</v>
      </c>
      <c r="B34" s="55" t="s">
        <v>166</v>
      </c>
      <c r="C34" s="55" t="s">
        <v>167</v>
      </c>
      <c r="D34" s="62" t="s">
        <v>24</v>
      </c>
      <c r="E34" s="62" t="s">
        <v>43</v>
      </c>
      <c r="F34" s="65" t="s">
        <v>204</v>
      </c>
      <c r="G34" s="61"/>
      <c r="H34" s="61" t="s">
        <v>205</v>
      </c>
      <c r="I34" s="61" t="s">
        <v>206</v>
      </c>
      <c r="J34" s="62" t="s">
        <v>24</v>
      </c>
      <c r="K34" s="55" t="s">
        <v>207</v>
      </c>
      <c r="L34" s="61" t="s">
        <v>208</v>
      </c>
      <c r="M34" s="58"/>
      <c r="N34" s="56" t="s">
        <v>31</v>
      </c>
      <c r="O34" s="56"/>
      <c r="P34" s="56"/>
      <c r="Q34" s="58"/>
      <c r="R34" s="56"/>
      <c r="S34" s="56" t="s">
        <v>31</v>
      </c>
      <c r="T34" s="56"/>
      <c r="U34" s="122" t="s">
        <v>541</v>
      </c>
      <c r="V34" s="122"/>
      <c r="W34" t="b">
        <f ca="1">COUNTIF(U34,"*"&amp;Input!$C$17&amp;"*")&gt;0</f>
        <v>1</v>
      </c>
      <c r="X34">
        <f ca="1">IF(W34=TRUE,1+MAX($E$1:X33),"")</f>
        <v>7</v>
      </c>
    </row>
    <row r="35" spans="1:24" s="162" customFormat="1" ht="80.099999999999994" hidden="1" customHeight="1" x14ac:dyDescent="0.25">
      <c r="A35" s="61" t="s">
        <v>209</v>
      </c>
      <c r="B35" s="55" t="s">
        <v>166</v>
      </c>
      <c r="C35" s="55" t="s">
        <v>167</v>
      </c>
      <c r="D35" s="62" t="s">
        <v>24</v>
      </c>
      <c r="E35" s="62" t="s">
        <v>43</v>
      </c>
      <c r="F35" s="55" t="s">
        <v>210</v>
      </c>
      <c r="G35" s="61"/>
      <c r="H35" s="61" t="s">
        <v>211</v>
      </c>
      <c r="I35" s="61" t="s">
        <v>212</v>
      </c>
      <c r="J35" s="62" t="s">
        <v>24</v>
      </c>
      <c r="K35" s="55" t="s">
        <v>213</v>
      </c>
      <c r="L35" s="61" t="s">
        <v>214</v>
      </c>
      <c r="M35" s="58"/>
      <c r="N35" s="56" t="s">
        <v>31</v>
      </c>
      <c r="O35" s="56"/>
      <c r="P35" s="56"/>
      <c r="Q35" s="58"/>
      <c r="R35" s="56"/>
      <c r="S35" s="56" t="s">
        <v>31</v>
      </c>
      <c r="T35" s="56"/>
      <c r="U35" s="122" t="s">
        <v>662</v>
      </c>
      <c r="V35" s="122"/>
      <c r="W35" t="b">
        <f ca="1">COUNTIF(U35,"*"&amp;Input!$C$17&amp;"*")&gt;0</f>
        <v>0</v>
      </c>
      <c r="X35" t="str">
        <f ca="1">IF(W35=TRUE,1+MAX($E$1:X34),"")</f>
        <v/>
      </c>
    </row>
    <row r="36" spans="1:24" s="162" customFormat="1" ht="80.099999999999994" hidden="1" customHeight="1" x14ac:dyDescent="0.25">
      <c r="A36" s="61" t="s">
        <v>732</v>
      </c>
      <c r="B36" s="55" t="s">
        <v>166</v>
      </c>
      <c r="C36" s="55" t="s">
        <v>167</v>
      </c>
      <c r="D36" s="62" t="s">
        <v>43</v>
      </c>
      <c r="E36" s="62" t="s">
        <v>24</v>
      </c>
      <c r="F36" s="55" t="s">
        <v>216</v>
      </c>
      <c r="G36" s="55" t="s">
        <v>217</v>
      </c>
      <c r="H36" s="61" t="s">
        <v>27</v>
      </c>
      <c r="I36" s="61" t="s">
        <v>218</v>
      </c>
      <c r="J36" s="62"/>
      <c r="K36" s="55" t="s">
        <v>219</v>
      </c>
      <c r="L36" s="61" t="s">
        <v>220</v>
      </c>
      <c r="M36" s="58" t="s">
        <v>31</v>
      </c>
      <c r="N36" s="56"/>
      <c r="O36" s="56" t="s">
        <v>31</v>
      </c>
      <c r="P36" s="56" t="s">
        <v>31</v>
      </c>
      <c r="Q36" s="58" t="s">
        <v>31</v>
      </c>
      <c r="R36" s="56" t="s">
        <v>31</v>
      </c>
      <c r="S36" s="56"/>
      <c r="T36" s="56"/>
      <c r="U36" s="122" t="s">
        <v>561</v>
      </c>
      <c r="V36" s="122"/>
      <c r="W36" t="b">
        <f ca="1">COUNTIF(U36,"*"&amp;Input!$C$17&amp;"*")&gt;0</f>
        <v>0</v>
      </c>
      <c r="X36" t="str">
        <f ca="1">IF(W36=TRUE,1+MAX($E$1:X35),"")</f>
        <v/>
      </c>
    </row>
    <row r="37" spans="1:24" s="162" customFormat="1" ht="80.099999999999994" hidden="1" customHeight="1" x14ac:dyDescent="0.25">
      <c r="A37" s="61" t="s">
        <v>221</v>
      </c>
      <c r="B37" s="55" t="s">
        <v>166</v>
      </c>
      <c r="C37" s="55" t="s">
        <v>167</v>
      </c>
      <c r="D37" s="62" t="s">
        <v>43</v>
      </c>
      <c r="E37" s="62" t="s">
        <v>24</v>
      </c>
      <c r="F37" s="55" t="s">
        <v>222</v>
      </c>
      <c r="G37" s="61" t="s">
        <v>728</v>
      </c>
      <c r="H37" s="61" t="s">
        <v>27</v>
      </c>
      <c r="J37" s="62" t="s">
        <v>24</v>
      </c>
      <c r="K37" s="55" t="s">
        <v>224</v>
      </c>
      <c r="L37" s="61" t="s">
        <v>225</v>
      </c>
      <c r="M37" s="58" t="s">
        <v>31</v>
      </c>
      <c r="N37" s="56"/>
      <c r="O37" s="56" t="s">
        <v>31</v>
      </c>
      <c r="P37" s="56" t="s">
        <v>31</v>
      </c>
      <c r="Q37" s="58" t="s">
        <v>31</v>
      </c>
      <c r="R37" s="56" t="s">
        <v>31</v>
      </c>
      <c r="S37" s="56"/>
      <c r="T37" s="56"/>
      <c r="U37" s="122" t="s">
        <v>573</v>
      </c>
      <c r="V37" s="122"/>
      <c r="W37" t="b">
        <f ca="1">COUNTIF(U37,"*"&amp;Input!$C$17&amp;"*")&gt;0</f>
        <v>1</v>
      </c>
      <c r="X37">
        <f ca="1">IF(W37=TRUE,1+MAX($E$1:X36),"")</f>
        <v>8</v>
      </c>
    </row>
    <row r="38" spans="1:24" s="162" customFormat="1" ht="80.099999999999994" hidden="1" customHeight="1" x14ac:dyDescent="0.25">
      <c r="A38" s="61" t="s">
        <v>226</v>
      </c>
      <c r="B38" s="55" t="s">
        <v>166</v>
      </c>
      <c r="C38" s="55" t="s">
        <v>167</v>
      </c>
      <c r="D38" s="62" t="s">
        <v>24</v>
      </c>
      <c r="E38" s="62" t="s">
        <v>24</v>
      </c>
      <c r="F38" s="55" t="s">
        <v>227</v>
      </c>
      <c r="G38" s="61"/>
      <c r="H38" s="61" t="s">
        <v>27</v>
      </c>
      <c r="I38" s="61" t="s">
        <v>228</v>
      </c>
      <c r="J38" s="62" t="s">
        <v>24</v>
      </c>
      <c r="K38" s="63" t="s">
        <v>229</v>
      </c>
      <c r="L38" s="61" t="s">
        <v>230</v>
      </c>
      <c r="M38" s="58" t="s">
        <v>31</v>
      </c>
      <c r="N38" s="56"/>
      <c r="O38" s="56"/>
      <c r="P38" s="56"/>
      <c r="Q38" s="58" t="s">
        <v>31</v>
      </c>
      <c r="R38" s="56"/>
      <c r="S38" s="56"/>
      <c r="T38" s="56"/>
      <c r="U38" s="122" t="s">
        <v>515</v>
      </c>
      <c r="V38" s="122"/>
      <c r="W38" t="b">
        <f ca="1">COUNTIF(U38,"*"&amp;Input!$C$17&amp;"*")&gt;0</f>
        <v>0</v>
      </c>
      <c r="X38" t="str">
        <f ca="1">IF(W38=TRUE,1+MAX($E$1:X37),"")</f>
        <v/>
      </c>
    </row>
    <row r="39" spans="1:24" s="162" customFormat="1" ht="80.099999999999994" hidden="1" customHeight="1" x14ac:dyDescent="0.25">
      <c r="A39" s="61" t="s">
        <v>733</v>
      </c>
      <c r="B39" s="55" t="s">
        <v>166</v>
      </c>
      <c r="C39" s="55" t="s">
        <v>167</v>
      </c>
      <c r="D39" s="62" t="s">
        <v>24</v>
      </c>
      <c r="E39" s="62" t="s">
        <v>24</v>
      </c>
      <c r="F39" s="55" t="s">
        <v>232</v>
      </c>
      <c r="G39" s="61"/>
      <c r="H39" s="61" t="s">
        <v>27</v>
      </c>
      <c r="I39" s="61" t="s">
        <v>233</v>
      </c>
      <c r="J39" s="62" t="s">
        <v>24</v>
      </c>
      <c r="K39" s="63" t="s">
        <v>234</v>
      </c>
      <c r="L39" s="61" t="s">
        <v>235</v>
      </c>
      <c r="M39" s="58" t="s">
        <v>31</v>
      </c>
      <c r="N39" s="56"/>
      <c r="O39" s="56"/>
      <c r="P39" s="56" t="s">
        <v>31</v>
      </c>
      <c r="Q39" s="58"/>
      <c r="R39" s="56" t="s">
        <v>31</v>
      </c>
      <c r="S39" s="56"/>
      <c r="T39" s="56"/>
      <c r="U39" s="122" t="s">
        <v>663</v>
      </c>
      <c r="V39" s="122"/>
      <c r="W39" t="b">
        <f ca="1">COUNTIF(U39,"*"&amp;Input!$C$17&amp;"*")&gt;0</f>
        <v>1</v>
      </c>
      <c r="X39">
        <f ca="1">IF(W39=TRUE,1+MAX($E$1:X38),"")</f>
        <v>9</v>
      </c>
    </row>
    <row r="40" spans="1:24" s="162" customFormat="1" ht="80.099999999999994" hidden="1" customHeight="1" x14ac:dyDescent="0.25">
      <c r="A40" s="61" t="s">
        <v>236</v>
      </c>
      <c r="B40" s="55" t="s">
        <v>166</v>
      </c>
      <c r="C40" s="55" t="s">
        <v>167</v>
      </c>
      <c r="D40" s="62" t="s">
        <v>24</v>
      </c>
      <c r="E40" s="62" t="s">
        <v>24</v>
      </c>
      <c r="F40" s="55" t="s">
        <v>237</v>
      </c>
      <c r="G40" s="61"/>
      <c r="H40" s="61" t="s">
        <v>135</v>
      </c>
      <c r="I40" s="61" t="s">
        <v>238</v>
      </c>
      <c r="J40" s="62" t="s">
        <v>24</v>
      </c>
      <c r="K40" s="63" t="s">
        <v>239</v>
      </c>
      <c r="L40" s="61" t="s">
        <v>240</v>
      </c>
      <c r="M40" s="58" t="s">
        <v>31</v>
      </c>
      <c r="N40" s="56"/>
      <c r="O40" s="56"/>
      <c r="P40" s="56"/>
      <c r="Q40" s="58"/>
      <c r="R40" s="56"/>
      <c r="S40" s="56"/>
      <c r="T40" s="56"/>
      <c r="U40" s="122" t="s">
        <v>662</v>
      </c>
      <c r="V40" s="122"/>
      <c r="W40" t="b">
        <f ca="1">COUNTIF(U40,"*"&amp;Input!$C$17&amp;"*")&gt;0</f>
        <v>0</v>
      </c>
      <c r="X40" t="str">
        <f ca="1">IF(W40=TRUE,1+MAX($E$1:X39),"")</f>
        <v/>
      </c>
    </row>
    <row r="41" spans="1:24" s="162" customFormat="1" ht="80.099999999999994" hidden="1" customHeight="1" x14ac:dyDescent="0.25">
      <c r="A41" s="61" t="s">
        <v>734</v>
      </c>
      <c r="B41" s="55" t="s">
        <v>166</v>
      </c>
      <c r="C41" s="55" t="s">
        <v>167</v>
      </c>
      <c r="D41" s="62" t="s">
        <v>24</v>
      </c>
      <c r="E41" s="62" t="s">
        <v>24</v>
      </c>
      <c r="F41" s="55" t="s">
        <v>242</v>
      </c>
      <c r="G41" s="61"/>
      <c r="H41" s="61" t="s">
        <v>27</v>
      </c>
      <c r="I41" s="61" t="s">
        <v>243</v>
      </c>
      <c r="J41" s="62" t="s">
        <v>24</v>
      </c>
      <c r="K41" s="63" t="s">
        <v>244</v>
      </c>
      <c r="L41" s="61" t="s">
        <v>245</v>
      </c>
      <c r="M41" s="58" t="s">
        <v>31</v>
      </c>
      <c r="N41" s="56"/>
      <c r="O41" s="56"/>
      <c r="P41" s="56"/>
      <c r="Q41" s="58" t="s">
        <v>31</v>
      </c>
      <c r="R41" s="56"/>
      <c r="S41" s="56"/>
      <c r="T41" s="56" t="s">
        <v>31</v>
      </c>
      <c r="U41" s="122" t="s">
        <v>662</v>
      </c>
      <c r="V41" s="122"/>
      <c r="W41" t="b">
        <f ca="1">COUNTIF(U41,"*"&amp;Input!$C$17&amp;"*")&gt;0</f>
        <v>0</v>
      </c>
      <c r="X41" t="str">
        <f ca="1">IF(W41=TRUE,1+MAX($E$1:X40),"")</f>
        <v/>
      </c>
    </row>
    <row r="42" spans="1:24" s="162" customFormat="1" ht="80.099999999999994" hidden="1" customHeight="1" x14ac:dyDescent="0.25">
      <c r="A42" s="61" t="s">
        <v>744</v>
      </c>
      <c r="B42" s="55" t="s">
        <v>166</v>
      </c>
      <c r="C42" s="55" t="s">
        <v>167</v>
      </c>
      <c r="D42" s="62" t="s">
        <v>24</v>
      </c>
      <c r="E42" s="62" t="s">
        <v>24</v>
      </c>
      <c r="F42" s="55" t="s">
        <v>247</v>
      </c>
      <c r="G42" s="61"/>
      <c r="H42" s="61" t="s">
        <v>27</v>
      </c>
      <c r="I42" s="61" t="s">
        <v>248</v>
      </c>
      <c r="J42" s="62" t="s">
        <v>24</v>
      </c>
      <c r="K42" s="63" t="s">
        <v>249</v>
      </c>
      <c r="L42" s="61" t="s">
        <v>250</v>
      </c>
      <c r="M42" s="58" t="s">
        <v>31</v>
      </c>
      <c r="N42" s="56"/>
      <c r="O42" s="56"/>
      <c r="P42" s="56" t="s">
        <v>31</v>
      </c>
      <c r="Q42" s="58" t="s">
        <v>31</v>
      </c>
      <c r="R42" s="56" t="s">
        <v>31</v>
      </c>
      <c r="S42" s="56" t="s">
        <v>31</v>
      </c>
      <c r="T42" s="56"/>
      <c r="U42" s="122" t="s">
        <v>662</v>
      </c>
      <c r="V42" s="122"/>
      <c r="W42" t="b">
        <f ca="1">COUNTIF(U42,"*"&amp;Input!$C$17&amp;"*")&gt;0</f>
        <v>0</v>
      </c>
      <c r="X42" t="str">
        <f ca="1">IF(W42=TRUE,1+MAX($E$1:X41),"")</f>
        <v/>
      </c>
    </row>
    <row r="43" spans="1:24" s="162" customFormat="1" ht="80.099999999999994" hidden="1" customHeight="1" x14ac:dyDescent="0.25">
      <c r="A43" s="44" t="s">
        <v>251</v>
      </c>
      <c r="B43" s="73" t="s">
        <v>166</v>
      </c>
      <c r="C43" s="73" t="s">
        <v>167</v>
      </c>
      <c r="D43" s="45" t="s">
        <v>24</v>
      </c>
      <c r="E43" s="45" t="s">
        <v>24</v>
      </c>
      <c r="F43" s="73" t="s">
        <v>252</v>
      </c>
      <c r="G43" s="44"/>
      <c r="H43" s="44" t="s">
        <v>135</v>
      </c>
      <c r="I43" s="44" t="s">
        <v>253</v>
      </c>
      <c r="J43" s="45" t="s">
        <v>24</v>
      </c>
      <c r="K43" s="46" t="s">
        <v>254</v>
      </c>
      <c r="L43" s="44" t="s">
        <v>255</v>
      </c>
      <c r="M43" s="48" t="s">
        <v>31</v>
      </c>
      <c r="N43" s="165"/>
      <c r="O43" s="165"/>
      <c r="P43" s="165"/>
      <c r="Q43" s="48"/>
      <c r="R43" s="165"/>
      <c r="S43" s="165"/>
      <c r="T43" s="165"/>
      <c r="U43" s="122" t="s">
        <v>664</v>
      </c>
      <c r="V43" s="191"/>
      <c r="W43" t="b">
        <f ca="1">COUNTIF(U43,"*"&amp;Input!$C$17&amp;"*")&gt;0</f>
        <v>1</v>
      </c>
      <c r="X43">
        <f ca="1">IF(W43=TRUE,1+MAX($E$1:X42),"")</f>
        <v>10</v>
      </c>
    </row>
    <row r="44" spans="1:24" s="162" customFormat="1" ht="80.099999999999994" hidden="1" customHeight="1" x14ac:dyDescent="0.25">
      <c r="A44" s="61" t="s">
        <v>256</v>
      </c>
      <c r="B44" s="55" t="s">
        <v>166</v>
      </c>
      <c r="C44" s="55" t="s">
        <v>167</v>
      </c>
      <c r="D44" s="62" t="s">
        <v>24</v>
      </c>
      <c r="E44" s="62" t="s">
        <v>24</v>
      </c>
      <c r="F44" s="55" t="s">
        <v>257</v>
      </c>
      <c r="G44" s="61"/>
      <c r="H44" s="61" t="s">
        <v>135</v>
      </c>
      <c r="I44" s="61" t="s">
        <v>258</v>
      </c>
      <c r="J44" s="62" t="s">
        <v>24</v>
      </c>
      <c r="K44" s="63" t="s">
        <v>259</v>
      </c>
      <c r="L44" s="61" t="s">
        <v>260</v>
      </c>
      <c r="M44" s="58" t="s">
        <v>31</v>
      </c>
      <c r="N44" s="56"/>
      <c r="O44" s="56"/>
      <c r="P44" s="56"/>
      <c r="Q44" s="58" t="s">
        <v>31</v>
      </c>
      <c r="R44" s="56"/>
      <c r="S44" s="56"/>
      <c r="T44" s="56"/>
      <c r="U44" s="122" t="s">
        <v>665</v>
      </c>
      <c r="V44" s="122"/>
      <c r="W44" t="b">
        <f ca="1">COUNTIF(U44,"*"&amp;Input!$C$17&amp;"*")&gt;0</f>
        <v>1</v>
      </c>
      <c r="X44">
        <f ca="1">IF(W44=TRUE,1+MAX($E$1:X43),"")</f>
        <v>11</v>
      </c>
    </row>
    <row r="45" spans="1:24" s="162" customFormat="1" ht="80.099999999999994" hidden="1" customHeight="1" x14ac:dyDescent="0.25">
      <c r="A45" s="61" t="s">
        <v>676</v>
      </c>
      <c r="B45" s="55" t="s">
        <v>166</v>
      </c>
      <c r="C45" s="55" t="s">
        <v>167</v>
      </c>
      <c r="D45" s="62" t="s">
        <v>24</v>
      </c>
      <c r="E45" s="62" t="s">
        <v>24</v>
      </c>
      <c r="F45" s="55" t="s">
        <v>677</v>
      </c>
      <c r="G45" s="61" t="s">
        <v>678</v>
      </c>
      <c r="H45" s="61" t="s">
        <v>679</v>
      </c>
      <c r="I45" s="61" t="s">
        <v>680</v>
      </c>
      <c r="J45" s="62" t="s">
        <v>24</v>
      </c>
      <c r="K45" s="63" t="s">
        <v>681</v>
      </c>
      <c r="L45" s="61" t="s">
        <v>682</v>
      </c>
      <c r="M45" s="58" t="s">
        <v>31</v>
      </c>
      <c r="N45" s="56"/>
      <c r="O45" s="56"/>
      <c r="P45" s="56"/>
      <c r="Q45" s="58"/>
      <c r="R45" s="56" t="s">
        <v>31</v>
      </c>
      <c r="S45" s="56"/>
      <c r="T45" s="56"/>
      <c r="U45" s="122" t="s">
        <v>696</v>
      </c>
      <c r="V45" s="122"/>
      <c r="W45" s="24"/>
      <c r="X45" s="24"/>
    </row>
    <row r="46" spans="1:24" s="162" customFormat="1" ht="80.099999999999994" hidden="1" customHeight="1" x14ac:dyDescent="0.25">
      <c r="A46" s="61" t="s">
        <v>683</v>
      </c>
      <c r="B46" s="55" t="s">
        <v>166</v>
      </c>
      <c r="C46" s="55" t="s">
        <v>167</v>
      </c>
      <c r="D46" s="62" t="s">
        <v>24</v>
      </c>
      <c r="E46" s="62" t="s">
        <v>24</v>
      </c>
      <c r="F46" s="55" t="s">
        <v>684</v>
      </c>
      <c r="G46" s="61" t="s">
        <v>685</v>
      </c>
      <c r="H46" s="61" t="s">
        <v>686</v>
      </c>
      <c r="I46" s="61" t="s">
        <v>687</v>
      </c>
      <c r="J46" s="62" t="s">
        <v>24</v>
      </c>
      <c r="K46" s="63" t="s">
        <v>681</v>
      </c>
      <c r="L46" s="61" t="s">
        <v>688</v>
      </c>
      <c r="M46" s="58"/>
      <c r="N46" s="56"/>
      <c r="O46" s="56"/>
      <c r="P46" s="56" t="s">
        <v>31</v>
      </c>
      <c r="Q46" s="58"/>
      <c r="R46" s="56"/>
      <c r="S46" s="56"/>
      <c r="T46" s="56"/>
      <c r="U46" s="122" t="s">
        <v>521</v>
      </c>
      <c r="V46" s="122"/>
      <c r="W46" s="24"/>
      <c r="X46" s="24"/>
    </row>
    <row r="47" spans="1:24" s="162" customFormat="1" ht="80.099999999999994" hidden="1" customHeight="1" x14ac:dyDescent="0.25">
      <c r="A47" s="61" t="s">
        <v>689</v>
      </c>
      <c r="B47" s="55" t="s">
        <v>166</v>
      </c>
      <c r="C47" s="55" t="s">
        <v>167</v>
      </c>
      <c r="D47" s="62" t="s">
        <v>24</v>
      </c>
      <c r="E47" s="62" t="s">
        <v>24</v>
      </c>
      <c r="F47" s="55" t="s">
        <v>697</v>
      </c>
      <c r="G47" s="61" t="s">
        <v>691</v>
      </c>
      <c r="H47" s="61" t="s">
        <v>692</v>
      </c>
      <c r="I47" s="61" t="s">
        <v>693</v>
      </c>
      <c r="J47" s="62" t="s">
        <v>24</v>
      </c>
      <c r="K47" s="63" t="s">
        <v>694</v>
      </c>
      <c r="L47" s="61" t="s">
        <v>695</v>
      </c>
      <c r="M47" s="58" t="s">
        <v>31</v>
      </c>
      <c r="N47" s="56"/>
      <c r="O47" s="56"/>
      <c r="P47" s="56"/>
      <c r="Q47" s="58"/>
      <c r="R47" s="56"/>
      <c r="S47" s="56"/>
      <c r="T47" s="56"/>
      <c r="U47" s="122" t="s">
        <v>568</v>
      </c>
      <c r="V47" s="122"/>
      <c r="W47" s="24"/>
      <c r="X47" s="24"/>
    </row>
    <row r="48" spans="1:24" s="164" customFormat="1" ht="80.099999999999994" hidden="1" customHeight="1" x14ac:dyDescent="0.25">
      <c r="A48" s="66" t="s">
        <v>261</v>
      </c>
      <c r="B48" s="66" t="s">
        <v>262</v>
      </c>
      <c r="C48" s="67" t="s">
        <v>263</v>
      </c>
      <c r="D48" s="163" t="s">
        <v>24</v>
      </c>
      <c r="E48" s="163" t="s">
        <v>24</v>
      </c>
      <c r="F48" s="67" t="s">
        <v>265</v>
      </c>
      <c r="G48" s="67" t="s">
        <v>266</v>
      </c>
      <c r="H48" s="67" t="s">
        <v>27</v>
      </c>
      <c r="I48" s="67" t="s">
        <v>267</v>
      </c>
      <c r="J48" s="163" t="s">
        <v>264</v>
      </c>
      <c r="K48" s="68" t="s">
        <v>268</v>
      </c>
      <c r="L48" s="69" t="s">
        <v>269</v>
      </c>
      <c r="M48" s="163"/>
      <c r="N48" s="163"/>
      <c r="O48" s="163" t="s">
        <v>31</v>
      </c>
      <c r="P48" s="163"/>
      <c r="Q48" s="163"/>
      <c r="R48" s="163" t="s">
        <v>31</v>
      </c>
      <c r="S48" s="163"/>
      <c r="T48" s="163"/>
      <c r="U48" s="122" t="s">
        <v>666</v>
      </c>
      <c r="V48" s="122"/>
      <c r="W48" t="b">
        <f ca="1">COUNTIF(U48,"*"&amp;Input!$C$17&amp;"*")&gt;0</f>
        <v>1</v>
      </c>
      <c r="X48">
        <f ca="1">IF(W48=TRUE,1+MAX($E$1:X44),"")</f>
        <v>12</v>
      </c>
    </row>
    <row r="49" spans="1:25" s="164" customFormat="1" ht="80.099999999999994" hidden="1" customHeight="1" x14ac:dyDescent="0.25">
      <c r="A49" s="66" t="s">
        <v>270</v>
      </c>
      <c r="B49" s="66" t="s">
        <v>262</v>
      </c>
      <c r="C49" s="67" t="s">
        <v>263</v>
      </c>
      <c r="D49" s="163" t="s">
        <v>24</v>
      </c>
      <c r="E49" s="163" t="s">
        <v>24</v>
      </c>
      <c r="F49" s="67" t="s">
        <v>271</v>
      </c>
      <c r="G49" s="67" t="s">
        <v>272</v>
      </c>
      <c r="H49" s="67" t="s">
        <v>27</v>
      </c>
      <c r="I49" s="67" t="s">
        <v>273</v>
      </c>
      <c r="J49" s="163" t="s">
        <v>264</v>
      </c>
      <c r="K49" s="68" t="s">
        <v>268</v>
      </c>
      <c r="L49" s="69" t="s">
        <v>274</v>
      </c>
      <c r="M49" s="163"/>
      <c r="N49" s="163"/>
      <c r="O49" s="163" t="s">
        <v>31</v>
      </c>
      <c r="P49" s="163"/>
      <c r="Q49" s="163"/>
      <c r="R49" s="163" t="s">
        <v>31</v>
      </c>
      <c r="S49" s="163"/>
      <c r="T49" s="163"/>
      <c r="U49" s="122" t="s">
        <v>518</v>
      </c>
      <c r="V49" s="122"/>
      <c r="W49" t="b">
        <f ca="1">COUNTIF(U49,"*"&amp;Input!$C$17&amp;"*")&gt;0</f>
        <v>1</v>
      </c>
      <c r="X49">
        <f ca="1">IF(W49=TRUE,1+MAX($E$1:X48),"")</f>
        <v>13</v>
      </c>
    </row>
    <row r="50" spans="1:25" s="164" customFormat="1" ht="80.099999999999994" hidden="1" customHeight="1" x14ac:dyDescent="0.25">
      <c r="A50" s="66" t="s">
        <v>275</v>
      </c>
      <c r="B50" s="66" t="s">
        <v>262</v>
      </c>
      <c r="C50" s="67" t="s">
        <v>263</v>
      </c>
      <c r="D50" s="163" t="s">
        <v>24</v>
      </c>
      <c r="E50" s="163" t="s">
        <v>24</v>
      </c>
      <c r="F50" s="67" t="s">
        <v>276</v>
      </c>
      <c r="G50" s="67" t="s">
        <v>277</v>
      </c>
      <c r="H50" s="67" t="s">
        <v>27</v>
      </c>
      <c r="I50" s="67" t="s">
        <v>278</v>
      </c>
      <c r="J50" s="163" t="s">
        <v>264</v>
      </c>
      <c r="K50" s="68" t="s">
        <v>279</v>
      </c>
      <c r="L50" s="70" t="s">
        <v>280</v>
      </c>
      <c r="M50" s="163"/>
      <c r="N50" s="163"/>
      <c r="O50" s="163" t="s">
        <v>31</v>
      </c>
      <c r="P50" s="163"/>
      <c r="Q50" s="163"/>
      <c r="R50" s="163" t="s">
        <v>31</v>
      </c>
      <c r="S50" s="163"/>
      <c r="T50" s="163"/>
      <c r="U50" s="122" t="s">
        <v>667</v>
      </c>
      <c r="V50" s="122"/>
      <c r="W50" t="b">
        <f ca="1">COUNTIF(U50,"*"&amp;Input!$C$17&amp;"*")&gt;0</f>
        <v>1</v>
      </c>
      <c r="X50">
        <f ca="1">IF(W50=TRUE,1+MAX($E$1:X49),"")</f>
        <v>14</v>
      </c>
    </row>
    <row r="51" spans="1:25" s="164" customFormat="1" ht="80.099999999999994" hidden="1" customHeight="1" x14ac:dyDescent="0.25">
      <c r="A51" s="66" t="s">
        <v>281</v>
      </c>
      <c r="B51" s="66" t="s">
        <v>262</v>
      </c>
      <c r="C51" s="67" t="s">
        <v>282</v>
      </c>
      <c r="D51" s="163" t="s">
        <v>24</v>
      </c>
      <c r="E51" s="163" t="s">
        <v>24</v>
      </c>
      <c r="F51" s="67" t="s">
        <v>283</v>
      </c>
      <c r="G51" s="67"/>
      <c r="H51" s="67" t="s">
        <v>27</v>
      </c>
      <c r="I51" s="67" t="s">
        <v>698</v>
      </c>
      <c r="J51" s="163"/>
      <c r="K51" s="68" t="s">
        <v>285</v>
      </c>
      <c r="L51" s="71" t="s">
        <v>699</v>
      </c>
      <c r="M51" s="163" t="s">
        <v>31</v>
      </c>
      <c r="N51" s="163"/>
      <c r="O51" s="163"/>
      <c r="P51" s="163"/>
      <c r="Q51" s="163"/>
      <c r="R51" s="163" t="s">
        <v>31</v>
      </c>
      <c r="S51" s="163" t="s">
        <v>31</v>
      </c>
      <c r="T51" s="163"/>
      <c r="U51" s="122" t="s">
        <v>668</v>
      </c>
      <c r="V51" s="122"/>
      <c r="W51" t="b">
        <f ca="1">COUNTIF(U51,"*"&amp;Input!$C$17&amp;"*")&gt;0</f>
        <v>1</v>
      </c>
      <c r="X51">
        <f ca="1">IF(W51=TRUE,1+MAX($E$1:X50),"")</f>
        <v>15</v>
      </c>
    </row>
    <row r="52" spans="1:25" s="166" customFormat="1" ht="80.099999999999994" hidden="1" customHeight="1" x14ac:dyDescent="0.25">
      <c r="A52" s="72" t="s">
        <v>287</v>
      </c>
      <c r="B52" s="72" t="s">
        <v>262</v>
      </c>
      <c r="C52" s="73" t="s">
        <v>288</v>
      </c>
      <c r="D52" s="165" t="s">
        <v>43</v>
      </c>
      <c r="E52" s="165" t="s">
        <v>24</v>
      </c>
      <c r="F52" s="73" t="s">
        <v>289</v>
      </c>
      <c r="G52" s="73" t="s">
        <v>700</v>
      </c>
      <c r="H52" s="73" t="s">
        <v>27</v>
      </c>
      <c r="I52" s="73" t="s">
        <v>291</v>
      </c>
      <c r="J52" s="165" t="s">
        <v>24</v>
      </c>
      <c r="K52" s="74" t="s">
        <v>292</v>
      </c>
      <c r="L52" s="75" t="s">
        <v>293</v>
      </c>
      <c r="M52" s="165"/>
      <c r="N52" s="165" t="s">
        <v>31</v>
      </c>
      <c r="O52" s="165" t="s">
        <v>31</v>
      </c>
      <c r="P52" s="165"/>
      <c r="Q52" s="165"/>
      <c r="R52" s="165" t="s">
        <v>31</v>
      </c>
      <c r="S52" s="165" t="s">
        <v>31</v>
      </c>
      <c r="T52" s="165"/>
      <c r="U52" s="122" t="s">
        <v>536</v>
      </c>
      <c r="V52" s="122"/>
      <c r="W52" t="b">
        <f ca="1">COUNTIF(U52,"*"&amp;Input!$C$17&amp;"*")&gt;0</f>
        <v>1</v>
      </c>
      <c r="X52">
        <f ca="1">IF(W52=TRUE,1+MAX($E$1:X51),"")</f>
        <v>16</v>
      </c>
    </row>
    <row r="53" spans="1:25" s="166" customFormat="1" ht="80.099999999999994" hidden="1" customHeight="1" x14ac:dyDescent="0.25">
      <c r="A53" s="72" t="s">
        <v>745</v>
      </c>
      <c r="B53" s="72" t="s">
        <v>262</v>
      </c>
      <c r="C53" s="73" t="s">
        <v>288</v>
      </c>
      <c r="D53" s="165" t="s">
        <v>43</v>
      </c>
      <c r="E53" s="165" t="s">
        <v>24</v>
      </c>
      <c r="F53" s="73" t="s">
        <v>295</v>
      </c>
      <c r="G53" s="73"/>
      <c r="H53" s="73" t="s">
        <v>27</v>
      </c>
      <c r="I53" s="73" t="s">
        <v>296</v>
      </c>
      <c r="J53" s="165" t="s">
        <v>24</v>
      </c>
      <c r="K53" s="74" t="s">
        <v>297</v>
      </c>
      <c r="L53" s="75" t="s">
        <v>298</v>
      </c>
      <c r="M53" s="165"/>
      <c r="N53" s="165" t="s">
        <v>59</v>
      </c>
      <c r="O53" s="165" t="s">
        <v>59</v>
      </c>
      <c r="P53" s="165"/>
      <c r="Q53" s="165" t="s">
        <v>59</v>
      </c>
      <c r="R53" s="165" t="s">
        <v>59</v>
      </c>
      <c r="S53" s="165" t="s">
        <v>59</v>
      </c>
      <c r="T53" s="165"/>
      <c r="U53" s="122" t="s">
        <v>536</v>
      </c>
      <c r="V53" s="122"/>
      <c r="W53" t="b">
        <f ca="1">COUNTIF(U53,"*"&amp;Input!$C$17&amp;"*")&gt;0</f>
        <v>1</v>
      </c>
      <c r="X53">
        <f ca="1">IF(W53=TRUE,1+MAX($E$1:X52),"")</f>
        <v>17</v>
      </c>
    </row>
    <row r="54" spans="1:25" s="166" customFormat="1" ht="80.099999999999994" hidden="1" customHeight="1" x14ac:dyDescent="0.25">
      <c r="A54" s="72" t="s">
        <v>299</v>
      </c>
      <c r="B54" s="72" t="s">
        <v>262</v>
      </c>
      <c r="C54" s="73" t="s">
        <v>288</v>
      </c>
      <c r="D54" s="165" t="s">
        <v>24</v>
      </c>
      <c r="E54" s="165" t="s">
        <v>24</v>
      </c>
      <c r="F54" s="73" t="s">
        <v>701</v>
      </c>
      <c r="G54" s="73"/>
      <c r="H54" s="73" t="s">
        <v>27</v>
      </c>
      <c r="I54" s="73" t="s">
        <v>301</v>
      </c>
      <c r="J54" s="165" t="s">
        <v>24</v>
      </c>
      <c r="K54" s="74" t="s">
        <v>302</v>
      </c>
      <c r="L54" s="75" t="s">
        <v>303</v>
      </c>
      <c r="M54" s="165"/>
      <c r="N54" s="165" t="s">
        <v>59</v>
      </c>
      <c r="O54" s="165" t="s">
        <v>59</v>
      </c>
      <c r="P54" s="165"/>
      <c r="Q54" s="165"/>
      <c r="R54" s="165" t="s">
        <v>59</v>
      </c>
      <c r="S54" s="165" t="s">
        <v>59</v>
      </c>
      <c r="T54" s="165"/>
      <c r="U54" s="122" t="s">
        <v>536</v>
      </c>
      <c r="V54" s="122"/>
      <c r="W54" t="b">
        <f ca="1">COUNTIF(U54,"*"&amp;Input!$C$17&amp;"*")&gt;0</f>
        <v>1</v>
      </c>
      <c r="X54">
        <f ca="1">IF(W54=TRUE,1+MAX($E$1:X53),"")</f>
        <v>18</v>
      </c>
    </row>
    <row r="55" spans="1:25" s="168" customFormat="1" ht="80.099999999999994" hidden="1" customHeight="1" x14ac:dyDescent="0.25">
      <c r="A55" s="76" t="s">
        <v>304</v>
      </c>
      <c r="B55" s="76" t="s">
        <v>305</v>
      </c>
      <c r="C55" s="77" t="s">
        <v>306</v>
      </c>
      <c r="D55" s="78" t="s">
        <v>43</v>
      </c>
      <c r="E55" s="78" t="s">
        <v>307</v>
      </c>
      <c r="F55" s="77" t="s">
        <v>308</v>
      </c>
      <c r="G55" s="77" t="s">
        <v>309</v>
      </c>
      <c r="H55" s="77" t="s">
        <v>310</v>
      </c>
      <c r="I55" s="77" t="s">
        <v>702</v>
      </c>
      <c r="J55" s="79" t="s">
        <v>312</v>
      </c>
      <c r="K55" s="80" t="s">
        <v>313</v>
      </c>
      <c r="L55" s="81" t="s">
        <v>703</v>
      </c>
      <c r="M55" s="78"/>
      <c r="N55" s="78" t="s">
        <v>31</v>
      </c>
      <c r="O55" s="78" t="s">
        <v>31</v>
      </c>
      <c r="P55" s="78"/>
      <c r="Q55" s="78" t="s">
        <v>315</v>
      </c>
      <c r="R55" s="78" t="s">
        <v>31</v>
      </c>
      <c r="S55" s="78" t="s">
        <v>31</v>
      </c>
      <c r="T55" s="78"/>
      <c r="U55" s="122" t="s">
        <v>669</v>
      </c>
      <c r="V55" s="122"/>
      <c r="W55" t="b">
        <f ca="1">COUNTIF(U55,"*"&amp;Input!$C$17&amp;"*")&gt;0</f>
        <v>1</v>
      </c>
      <c r="X55">
        <f ca="1">IF(W55=TRUE,1+MAX($E$1:X54),"")</f>
        <v>19</v>
      </c>
      <c r="Y55" s="167"/>
    </row>
    <row r="56" spans="1:25" s="168" customFormat="1" ht="80.099999999999994" hidden="1" customHeight="1" x14ac:dyDescent="0.25">
      <c r="A56" s="76" t="s">
        <v>316</v>
      </c>
      <c r="B56" s="76" t="s">
        <v>305</v>
      </c>
      <c r="C56" s="77" t="s">
        <v>306</v>
      </c>
      <c r="D56" s="78" t="s">
        <v>317</v>
      </c>
      <c r="E56" s="78" t="s">
        <v>24</v>
      </c>
      <c r="F56" s="77" t="s">
        <v>704</v>
      </c>
      <c r="G56" s="77"/>
      <c r="H56" s="77" t="s">
        <v>46</v>
      </c>
      <c r="I56" s="77" t="s">
        <v>319</v>
      </c>
      <c r="J56" s="82" t="s">
        <v>24</v>
      </c>
      <c r="K56" s="80" t="s">
        <v>320</v>
      </c>
      <c r="L56" s="78" t="s">
        <v>321</v>
      </c>
      <c r="M56" s="78"/>
      <c r="N56" s="78" t="s">
        <v>31</v>
      </c>
      <c r="O56" s="78" t="s">
        <v>31</v>
      </c>
      <c r="P56" s="78"/>
      <c r="Q56" s="78"/>
      <c r="R56" s="78" t="s">
        <v>31</v>
      </c>
      <c r="S56" s="78" t="s">
        <v>31</v>
      </c>
      <c r="T56" s="78"/>
      <c r="U56" s="122" t="s">
        <v>543</v>
      </c>
      <c r="V56" s="122"/>
      <c r="W56" t="b">
        <f ca="1">COUNTIF(U56,"*"&amp;Input!$C$17&amp;"*")&gt;0</f>
        <v>1</v>
      </c>
      <c r="X56">
        <f ca="1">IF(W56=TRUE,1+MAX($E$1:X55),"")</f>
        <v>20</v>
      </c>
      <c r="Y56" s="167"/>
    </row>
    <row r="57" spans="1:25" s="168" customFormat="1" ht="80.099999999999994" hidden="1" customHeight="1" x14ac:dyDescent="0.25">
      <c r="A57" s="76" t="s">
        <v>322</v>
      </c>
      <c r="B57" s="76" t="s">
        <v>305</v>
      </c>
      <c r="C57" s="83" t="s">
        <v>306</v>
      </c>
      <c r="D57" s="169" t="s">
        <v>24</v>
      </c>
      <c r="E57" s="169" t="s">
        <v>43</v>
      </c>
      <c r="F57" s="84" t="s">
        <v>323</v>
      </c>
      <c r="G57" s="84" t="s">
        <v>324</v>
      </c>
      <c r="H57" s="84" t="s">
        <v>27</v>
      </c>
      <c r="I57" s="84" t="s">
        <v>325</v>
      </c>
      <c r="J57" s="169" t="s">
        <v>24</v>
      </c>
      <c r="K57" s="84" t="s">
        <v>326</v>
      </c>
      <c r="L57" s="85" t="s">
        <v>327</v>
      </c>
      <c r="M57" s="169"/>
      <c r="N57" s="169" t="s">
        <v>31</v>
      </c>
      <c r="O57" s="169" t="s">
        <v>31</v>
      </c>
      <c r="P57" s="169"/>
      <c r="Q57" s="169"/>
      <c r="R57" s="169" t="s">
        <v>31</v>
      </c>
      <c r="S57" s="169" t="s">
        <v>31</v>
      </c>
      <c r="T57" s="169" t="s">
        <v>328</v>
      </c>
      <c r="U57" s="122" t="s">
        <v>577</v>
      </c>
      <c r="V57" s="122"/>
      <c r="W57" t="b">
        <f ca="1">COUNTIF(U57,"*"&amp;Input!$C$17&amp;"*")&gt;0</f>
        <v>0</v>
      </c>
      <c r="X57" t="str">
        <f ca="1">IF(W57=TRUE,1+MAX($E$1:X56),"")</f>
        <v/>
      </c>
      <c r="Y57" s="170"/>
    </row>
    <row r="58" spans="1:25" s="168" customFormat="1" ht="80.099999999999994" hidden="1" customHeight="1" x14ac:dyDescent="0.25">
      <c r="A58" s="76" t="s">
        <v>329</v>
      </c>
      <c r="B58" s="76" t="s">
        <v>305</v>
      </c>
      <c r="C58" s="83" t="s">
        <v>306</v>
      </c>
      <c r="D58" s="169" t="s">
        <v>24</v>
      </c>
      <c r="E58" s="169" t="s">
        <v>43</v>
      </c>
      <c r="F58" s="84" t="s">
        <v>330</v>
      </c>
      <c r="G58" s="84" t="s">
        <v>331</v>
      </c>
      <c r="H58" s="84" t="s">
        <v>27</v>
      </c>
      <c r="I58" s="84" t="s">
        <v>332</v>
      </c>
      <c r="J58" s="169" t="s">
        <v>24</v>
      </c>
      <c r="K58" s="84" t="s">
        <v>333</v>
      </c>
      <c r="L58" s="86" t="s">
        <v>334</v>
      </c>
      <c r="M58" s="169"/>
      <c r="N58" s="169" t="s">
        <v>31</v>
      </c>
      <c r="O58" s="169" t="s">
        <v>31</v>
      </c>
      <c r="P58" s="169"/>
      <c r="Q58" s="169"/>
      <c r="R58" s="169" t="s">
        <v>31</v>
      </c>
      <c r="S58" s="169" t="s">
        <v>31</v>
      </c>
      <c r="T58" s="169" t="s">
        <v>328</v>
      </c>
      <c r="U58" s="122" t="s">
        <v>577</v>
      </c>
      <c r="V58" s="122"/>
      <c r="W58" t="b">
        <f ca="1">COUNTIF(U58,"*"&amp;Input!$C$17&amp;"*")&gt;0</f>
        <v>0</v>
      </c>
      <c r="X58" t="str">
        <f ca="1">IF(W58=TRUE,1+MAX($E$1:X57),"")</f>
        <v/>
      </c>
      <c r="Y58" s="170"/>
    </row>
    <row r="59" spans="1:25" s="172" customFormat="1" ht="80.099999999999994" hidden="1" customHeight="1" x14ac:dyDescent="0.25">
      <c r="A59" s="87" t="s">
        <v>335</v>
      </c>
      <c r="B59" s="87" t="s">
        <v>336</v>
      </c>
      <c r="C59" s="88" t="s">
        <v>337</v>
      </c>
      <c r="D59" s="171" t="s">
        <v>24</v>
      </c>
      <c r="E59" s="171" t="s">
        <v>43</v>
      </c>
      <c r="F59" s="89" t="s">
        <v>338</v>
      </c>
      <c r="G59" s="89" t="s">
        <v>339</v>
      </c>
      <c r="H59" s="89" t="s">
        <v>55</v>
      </c>
      <c r="I59" s="89" t="s">
        <v>705</v>
      </c>
      <c r="J59" s="171" t="s">
        <v>24</v>
      </c>
      <c r="K59" s="89" t="s">
        <v>341</v>
      </c>
      <c r="L59" s="90" t="s">
        <v>342</v>
      </c>
      <c r="M59" s="171" t="s">
        <v>31</v>
      </c>
      <c r="N59" s="171" t="s">
        <v>31</v>
      </c>
      <c r="O59" s="171" t="s">
        <v>31</v>
      </c>
      <c r="P59" s="171"/>
      <c r="Q59" s="171" t="s">
        <v>31</v>
      </c>
      <c r="R59" s="171" t="s">
        <v>31</v>
      </c>
      <c r="S59" s="171" t="s">
        <v>31</v>
      </c>
      <c r="T59" s="171" t="s">
        <v>31</v>
      </c>
      <c r="U59" s="122" t="s">
        <v>670</v>
      </c>
      <c r="V59" s="122"/>
      <c r="W59" t="b">
        <f ca="1">COUNTIF(U59,"*"&amp;Input!$C$17&amp;"*")&gt;0</f>
        <v>0</v>
      </c>
      <c r="X59" t="str">
        <f ca="1">IF(W59=TRUE,1+MAX($E$1:X58),"")</f>
        <v/>
      </c>
    </row>
    <row r="60" spans="1:25" s="173" customFormat="1" ht="80.099999999999994" hidden="1" customHeight="1" x14ac:dyDescent="0.25">
      <c r="A60" s="192" t="s">
        <v>747</v>
      </c>
      <c r="B60" s="91" t="s">
        <v>344</v>
      </c>
      <c r="C60" s="91" t="s">
        <v>345</v>
      </c>
      <c r="D60" s="93" t="s">
        <v>24</v>
      </c>
      <c r="E60" s="93" t="s">
        <v>43</v>
      </c>
      <c r="F60" s="92" t="s">
        <v>346</v>
      </c>
      <c r="G60" s="93" t="s">
        <v>45</v>
      </c>
      <c r="H60" s="93" t="s">
        <v>27</v>
      </c>
      <c r="I60" s="94" t="s">
        <v>706</v>
      </c>
      <c r="J60" s="93" t="s">
        <v>24</v>
      </c>
      <c r="K60" s="95" t="s">
        <v>348</v>
      </c>
      <c r="L60" s="96" t="s">
        <v>349</v>
      </c>
      <c r="M60" s="93"/>
      <c r="N60" s="93"/>
      <c r="O60" s="93" t="s">
        <v>31</v>
      </c>
      <c r="P60" s="93"/>
      <c r="Q60" s="93"/>
      <c r="R60" s="93"/>
      <c r="S60" s="93"/>
      <c r="T60" s="93"/>
      <c r="U60" s="122" t="s">
        <v>671</v>
      </c>
      <c r="V60" s="122"/>
      <c r="W60" t="b">
        <f ca="1">COUNTIF(U60,"*"&amp;Input!$C$17&amp;"*")&gt;0</f>
        <v>1</v>
      </c>
      <c r="X60">
        <f ca="1">IF(W60=TRUE,1+MAX($E$1:X59),"")</f>
        <v>21</v>
      </c>
    </row>
    <row r="61" spans="1:25" ht="80.099999999999994" hidden="1" customHeight="1" x14ac:dyDescent="0.25">
      <c r="A61" s="97" t="s">
        <v>746</v>
      </c>
      <c r="B61" s="97" t="s">
        <v>351</v>
      </c>
      <c r="C61" s="98" t="s">
        <v>352</v>
      </c>
      <c r="D61" s="174" t="s">
        <v>24</v>
      </c>
      <c r="E61" s="174" t="s">
        <v>24</v>
      </c>
      <c r="F61" s="99" t="s">
        <v>353</v>
      </c>
      <c r="G61" s="99" t="s">
        <v>354</v>
      </c>
      <c r="H61" s="99" t="s">
        <v>55</v>
      </c>
      <c r="I61" s="99" t="s">
        <v>355</v>
      </c>
      <c r="J61" s="174" t="s">
        <v>24</v>
      </c>
      <c r="K61" s="100" t="s">
        <v>356</v>
      </c>
      <c r="L61" s="99" t="s">
        <v>355</v>
      </c>
      <c r="M61" s="175"/>
      <c r="N61" s="175"/>
      <c r="O61" s="175"/>
      <c r="P61" s="175"/>
      <c r="Q61" s="175"/>
      <c r="R61" s="175" t="s">
        <v>31</v>
      </c>
      <c r="S61" s="175"/>
      <c r="T61" s="175"/>
      <c r="U61" s="122" t="s">
        <v>672</v>
      </c>
      <c r="W61" t="b">
        <f ca="1">COUNTIF(U61,"*"&amp;Input!$C$17&amp;"*")&gt;0</f>
        <v>1</v>
      </c>
      <c r="X61">
        <f ca="1">IF(W61=TRUE,1+MAX($E$1:X60),"")</f>
        <v>22</v>
      </c>
    </row>
    <row r="62" spans="1:25" ht="80.099999999999994" hidden="1" customHeight="1" x14ac:dyDescent="0.25">
      <c r="A62" s="97" t="s">
        <v>748</v>
      </c>
      <c r="B62" s="97" t="s">
        <v>351</v>
      </c>
      <c r="C62" s="98" t="s">
        <v>352</v>
      </c>
      <c r="D62" s="174" t="s">
        <v>24</v>
      </c>
      <c r="E62" s="174" t="s">
        <v>24</v>
      </c>
      <c r="F62" s="99" t="s">
        <v>353</v>
      </c>
      <c r="G62" s="99" t="s">
        <v>358</v>
      </c>
      <c r="H62" s="99" t="s">
        <v>55</v>
      </c>
      <c r="I62" s="99" t="s">
        <v>359</v>
      </c>
      <c r="J62" s="174" t="s">
        <v>24</v>
      </c>
      <c r="K62" s="100" t="s">
        <v>356</v>
      </c>
      <c r="L62" s="99" t="s">
        <v>359</v>
      </c>
      <c r="M62" s="175"/>
      <c r="N62" s="175"/>
      <c r="O62" s="175"/>
      <c r="P62" s="175"/>
      <c r="Q62" s="175"/>
      <c r="R62" s="175" t="s">
        <v>31</v>
      </c>
      <c r="S62" s="175"/>
      <c r="T62" s="175"/>
      <c r="U62" s="122" t="s">
        <v>490</v>
      </c>
      <c r="W62" t="b">
        <f ca="1">COUNTIF(U62,"*"&amp;Input!$C$17&amp;"*")&gt;0</f>
        <v>0</v>
      </c>
      <c r="X62" t="str">
        <f ca="1">IF(W62=TRUE,1+MAX($E$1:X61),"")</f>
        <v/>
      </c>
    </row>
    <row r="63" spans="1:25" ht="80.099999999999994" hidden="1" customHeight="1" x14ac:dyDescent="0.25">
      <c r="A63" s="97" t="s">
        <v>749</v>
      </c>
      <c r="B63" s="97" t="s">
        <v>351</v>
      </c>
      <c r="C63" s="98" t="s">
        <v>352</v>
      </c>
      <c r="D63" s="174" t="s">
        <v>24</v>
      </c>
      <c r="E63" s="174" t="s">
        <v>24</v>
      </c>
      <c r="F63" s="99" t="s">
        <v>361</v>
      </c>
      <c r="G63" s="99" t="s">
        <v>362</v>
      </c>
      <c r="H63" s="99" t="s">
        <v>55</v>
      </c>
      <c r="I63" s="99" t="s">
        <v>363</v>
      </c>
      <c r="J63" s="174" t="s">
        <v>24</v>
      </c>
      <c r="K63" s="100" t="s">
        <v>356</v>
      </c>
      <c r="L63" s="99" t="s">
        <v>363</v>
      </c>
      <c r="M63" s="175"/>
      <c r="N63" s="175"/>
      <c r="O63" s="175"/>
      <c r="P63" s="175"/>
      <c r="Q63" s="175"/>
      <c r="R63" s="175" t="s">
        <v>31</v>
      </c>
      <c r="S63" s="175"/>
      <c r="T63" s="175"/>
      <c r="U63" s="122" t="s">
        <v>490</v>
      </c>
      <c r="W63" t="b">
        <f ca="1">COUNTIF(U63,"*"&amp;Input!$C$17&amp;"*")&gt;0</f>
        <v>0</v>
      </c>
      <c r="X63" t="str">
        <f ca="1">IF(W63=TRUE,1+MAX($E$1:X62),"")</f>
        <v/>
      </c>
    </row>
    <row r="64" spans="1:25" ht="80.099999999999994" hidden="1" customHeight="1" x14ac:dyDescent="0.25">
      <c r="A64" s="97" t="s">
        <v>750</v>
      </c>
      <c r="B64" s="97" t="s">
        <v>351</v>
      </c>
      <c r="C64" s="98" t="s">
        <v>352</v>
      </c>
      <c r="D64" s="174" t="s">
        <v>24</v>
      </c>
      <c r="E64" s="174" t="s">
        <v>24</v>
      </c>
      <c r="F64" s="99" t="s">
        <v>365</v>
      </c>
      <c r="G64" s="99" t="s">
        <v>366</v>
      </c>
      <c r="H64" s="99" t="s">
        <v>55</v>
      </c>
      <c r="I64" s="99" t="s">
        <v>367</v>
      </c>
      <c r="J64" s="174" t="s">
        <v>24</v>
      </c>
      <c r="K64" s="100" t="s">
        <v>356</v>
      </c>
      <c r="L64" s="99" t="s">
        <v>367</v>
      </c>
      <c r="M64" s="175"/>
      <c r="N64" s="175"/>
      <c r="O64" s="175"/>
      <c r="P64" s="175"/>
      <c r="Q64" s="175"/>
      <c r="R64" s="175" t="s">
        <v>31</v>
      </c>
      <c r="S64" s="175"/>
      <c r="T64" s="175"/>
      <c r="U64" s="122" t="s">
        <v>490</v>
      </c>
      <c r="W64" t="b">
        <f ca="1">COUNTIF(U64,"*"&amp;Input!$C$17&amp;"*")&gt;0</f>
        <v>0</v>
      </c>
      <c r="X64" t="str">
        <f ca="1">IF(W64=TRUE,1+MAX($E$1:X63),"")</f>
        <v/>
      </c>
    </row>
    <row r="65" spans="1:25" ht="79.900000000000006" hidden="1" customHeight="1" x14ac:dyDescent="0.25">
      <c r="A65" s="97" t="s">
        <v>751</v>
      </c>
      <c r="B65" s="97" t="s">
        <v>351</v>
      </c>
      <c r="C65" s="98" t="s">
        <v>352</v>
      </c>
      <c r="D65" s="174" t="s">
        <v>24</v>
      </c>
      <c r="E65" s="174" t="s">
        <v>43</v>
      </c>
      <c r="F65" s="99" t="s">
        <v>369</v>
      </c>
      <c r="G65" s="99"/>
      <c r="H65" s="99" t="s">
        <v>370</v>
      </c>
      <c r="I65" s="99" t="s">
        <v>371</v>
      </c>
      <c r="J65" s="174" t="s">
        <v>24</v>
      </c>
      <c r="K65" s="100" t="s">
        <v>356</v>
      </c>
      <c r="L65" s="99" t="s">
        <v>371</v>
      </c>
      <c r="M65" s="175"/>
      <c r="N65" s="175"/>
      <c r="O65" s="175"/>
      <c r="P65" s="175"/>
      <c r="Q65" s="175"/>
      <c r="R65" s="175" t="s">
        <v>31</v>
      </c>
      <c r="S65" s="175"/>
      <c r="T65" s="175"/>
      <c r="U65" s="122" t="s">
        <v>490</v>
      </c>
      <c r="W65" t="b">
        <f ca="1">COUNTIF(U65,"*"&amp;Input!$C$17&amp;"*")&gt;0</f>
        <v>0</v>
      </c>
      <c r="X65" t="str">
        <f ca="1">IF(W65=TRUE,1+MAX($E$1:X64),"")</f>
        <v/>
      </c>
    </row>
    <row r="66" spans="1:25" ht="79.900000000000006" hidden="1" customHeight="1" x14ac:dyDescent="0.25">
      <c r="A66" s="44" t="s">
        <v>752</v>
      </c>
      <c r="B66" s="44" t="s">
        <v>373</v>
      </c>
      <c r="C66" s="73" t="s">
        <v>374</v>
      </c>
      <c r="D66" s="165" t="s">
        <v>24</v>
      </c>
      <c r="E66" s="165" t="s">
        <v>24</v>
      </c>
      <c r="F66" s="73" t="s">
        <v>589</v>
      </c>
      <c r="G66" s="73"/>
      <c r="H66" s="73"/>
      <c r="I66" s="73" t="s">
        <v>590</v>
      </c>
      <c r="J66" s="165" t="s">
        <v>24</v>
      </c>
      <c r="K66" s="46" t="s">
        <v>591</v>
      </c>
      <c r="L66" s="73" t="s">
        <v>592</v>
      </c>
      <c r="M66" s="165"/>
      <c r="N66" s="165"/>
      <c r="O66" s="165"/>
      <c r="P66" s="165"/>
      <c r="Q66" s="165"/>
      <c r="R66" s="165"/>
      <c r="S66" s="165"/>
      <c r="T66" s="165"/>
      <c r="U66" s="122" t="s">
        <v>584</v>
      </c>
      <c r="V66" s="191"/>
      <c r="W66" t="b">
        <f ca="1">COUNTIF(U66,"*"&amp;Input!$C$17&amp;"*")&gt;0</f>
        <v>0</v>
      </c>
      <c r="X66" t="str">
        <f ca="1">IF(W66=TRUE,1+MAX($E$1:X65),"")</f>
        <v/>
      </c>
    </row>
    <row r="67" spans="1:25" ht="79.900000000000006" hidden="1" customHeight="1" x14ac:dyDescent="0.25">
      <c r="A67" s="44" t="s">
        <v>753</v>
      </c>
      <c r="B67" s="44" t="s">
        <v>373</v>
      </c>
      <c r="C67" s="73" t="s">
        <v>374</v>
      </c>
      <c r="D67" s="165" t="s">
        <v>24</v>
      </c>
      <c r="E67" s="165" t="s">
        <v>24</v>
      </c>
      <c r="F67" s="73" t="s">
        <v>589</v>
      </c>
      <c r="G67" s="73"/>
      <c r="H67" s="73"/>
      <c r="I67" s="73" t="s">
        <v>707</v>
      </c>
      <c r="J67" s="165"/>
      <c r="K67" s="46" t="s">
        <v>594</v>
      </c>
      <c r="L67" s="73" t="s">
        <v>707</v>
      </c>
      <c r="M67" s="165"/>
      <c r="N67" s="165"/>
      <c r="O67" s="165"/>
      <c r="P67" s="165"/>
      <c r="Q67" s="165"/>
      <c r="R67" s="165"/>
      <c r="S67" s="165"/>
      <c r="T67" s="165"/>
      <c r="U67" s="122" t="s">
        <v>584</v>
      </c>
      <c r="V67" s="191"/>
      <c r="W67" t="b">
        <f ca="1">COUNTIF(U67,"*"&amp;Input!$C$17&amp;"*")&gt;0</f>
        <v>0</v>
      </c>
      <c r="X67" t="str">
        <f ca="1">IF(W67=TRUE,1+MAX($E$1:X66),"")</f>
        <v/>
      </c>
    </row>
    <row r="68" spans="1:25" ht="79.900000000000006" hidden="1" customHeight="1" x14ac:dyDescent="0.25">
      <c r="A68" s="97" t="s">
        <v>377</v>
      </c>
      <c r="B68" s="97" t="s">
        <v>378</v>
      </c>
      <c r="C68" s="98" t="s">
        <v>379</v>
      </c>
      <c r="D68" s="174" t="s">
        <v>43</v>
      </c>
      <c r="E68" s="174" t="s">
        <v>24</v>
      </c>
      <c r="F68" s="99" t="s">
        <v>596</v>
      </c>
      <c r="G68" s="99"/>
      <c r="H68" s="99"/>
      <c r="I68" s="99" t="s">
        <v>597</v>
      </c>
      <c r="J68" s="174"/>
      <c r="K68" s="100"/>
      <c r="L68" s="176"/>
      <c r="M68" s="175"/>
      <c r="N68" s="175"/>
      <c r="O68" s="175"/>
      <c r="P68" s="175"/>
      <c r="Q68" s="175"/>
      <c r="R68" s="175"/>
      <c r="S68" s="175"/>
      <c r="T68" s="175"/>
      <c r="W68" t="b">
        <f ca="1">COUNTIF(U68,"*"&amp;Input!$C$17&amp;"*")&gt;0</f>
        <v>0</v>
      </c>
      <c r="X68" t="str">
        <f ca="1">IF(W68=TRUE,1+MAX($E$1:X67),"")</f>
        <v/>
      </c>
    </row>
    <row r="69" spans="1:25" s="222" customFormat="1" ht="80.099999999999994" hidden="1" customHeight="1" x14ac:dyDescent="0.25">
      <c r="A69" s="217" t="s">
        <v>754</v>
      </c>
      <c r="B69" s="217" t="s">
        <v>380</v>
      </c>
      <c r="C69" s="218" t="s">
        <v>381</v>
      </c>
      <c r="D69" s="219" t="s">
        <v>24</v>
      </c>
      <c r="E69" s="219" t="s">
        <v>24</v>
      </c>
      <c r="F69" s="218" t="s">
        <v>755</v>
      </c>
      <c r="G69" s="218" t="s">
        <v>756</v>
      </c>
      <c r="H69" s="218" t="s">
        <v>757</v>
      </c>
      <c r="I69" s="218" t="s">
        <v>758</v>
      </c>
      <c r="J69" s="219"/>
      <c r="K69" s="220" t="s">
        <v>759</v>
      </c>
      <c r="L69" s="221" t="s">
        <v>760</v>
      </c>
      <c r="M69" s="219"/>
      <c r="N69" s="219" t="s">
        <v>31</v>
      </c>
      <c r="O69" s="219"/>
      <c r="P69" s="219"/>
      <c r="Q69" s="219"/>
      <c r="R69" s="219"/>
      <c r="S69" s="219" t="s">
        <v>31</v>
      </c>
      <c r="T69" s="219" t="s">
        <v>31</v>
      </c>
      <c r="W69" s="223" t="b">
        <f>COUNTIF(U69,"*"&amp;[1]Input!$C$19&amp;"*")&gt;0</f>
        <v>0</v>
      </c>
      <c r="X69" s="223" t="str">
        <f>IF(W69=TRUE,1+MAX($E$1:X68),"")</f>
        <v/>
      </c>
    </row>
    <row r="70" spans="1:25" ht="80.099999999999994" hidden="1" customHeight="1" x14ac:dyDescent="0.25">
      <c r="A70" s="97" t="s">
        <v>768</v>
      </c>
      <c r="B70" s="101" t="s">
        <v>386</v>
      </c>
      <c r="C70" s="98" t="s">
        <v>387</v>
      </c>
      <c r="D70" s="174" t="s">
        <v>24</v>
      </c>
      <c r="E70" s="174" t="s">
        <v>24</v>
      </c>
      <c r="F70" s="99" t="s">
        <v>708</v>
      </c>
      <c r="G70" s="99"/>
      <c r="H70" s="99"/>
      <c r="I70" s="99" t="s">
        <v>599</v>
      </c>
      <c r="J70" s="174"/>
      <c r="K70" s="193" t="s">
        <v>600</v>
      </c>
      <c r="L70" s="176"/>
      <c r="M70" s="175"/>
      <c r="N70" s="175"/>
      <c r="O70" s="175"/>
      <c r="P70" s="175"/>
      <c r="Q70" s="175"/>
      <c r="R70" s="175"/>
      <c r="S70" s="175"/>
      <c r="T70" s="175"/>
      <c r="W70" t="b">
        <f ca="1">COUNTIF(U70,"*"&amp;Input!$C$17&amp;"*")&gt;0</f>
        <v>0</v>
      </c>
      <c r="X70" t="str">
        <f ca="1">IF(W70=TRUE,1+MAX($E$1:X69),"")</f>
        <v/>
      </c>
    </row>
    <row r="71" spans="1:25" s="222" customFormat="1" ht="80.099999999999994" hidden="1" customHeight="1" x14ac:dyDescent="0.25">
      <c r="A71" s="194" t="s">
        <v>601</v>
      </c>
      <c r="B71" s="195" t="s">
        <v>762</v>
      </c>
      <c r="C71" s="196" t="s">
        <v>763</v>
      </c>
      <c r="D71" s="198" t="s">
        <v>43</v>
      </c>
      <c r="E71" s="198" t="s">
        <v>24</v>
      </c>
      <c r="F71" s="196" t="s">
        <v>769</v>
      </c>
      <c r="G71" s="196" t="s">
        <v>324</v>
      </c>
      <c r="H71" s="196" t="s">
        <v>603</v>
      </c>
      <c r="I71" s="196" t="s">
        <v>604</v>
      </c>
      <c r="J71" s="198"/>
      <c r="K71" s="199" t="s">
        <v>770</v>
      </c>
      <c r="L71" s="200" t="s">
        <v>606</v>
      </c>
      <c r="M71" s="198"/>
      <c r="N71" s="198"/>
      <c r="O71" s="198"/>
      <c r="P71" s="198" t="s">
        <v>31</v>
      </c>
      <c r="Q71" s="198"/>
      <c r="R71" s="198" t="s">
        <v>31</v>
      </c>
      <c r="S71" s="198"/>
      <c r="T71" s="198"/>
      <c r="U71" s="222" t="s">
        <v>536</v>
      </c>
      <c r="W71" s="223" t="b">
        <f>COUNTIF(U71,"*"&amp;[1]Input!$C$19&amp;"*")&gt;0</f>
        <v>0</v>
      </c>
      <c r="X71" s="223" t="str">
        <f>IF(W71=TRUE,1+MAX($E$1:X70),"")</f>
        <v/>
      </c>
    </row>
    <row r="72" spans="1:25" s="222" customFormat="1" ht="80.099999999999994" hidden="1" customHeight="1" x14ac:dyDescent="0.25">
      <c r="A72" s="194" t="s">
        <v>761</v>
      </c>
      <c r="B72" s="195" t="s">
        <v>762</v>
      </c>
      <c r="C72" s="196" t="s">
        <v>763</v>
      </c>
      <c r="D72" s="198" t="s">
        <v>43</v>
      </c>
      <c r="E72" s="198" t="s">
        <v>24</v>
      </c>
      <c r="F72" s="196" t="s">
        <v>764</v>
      </c>
      <c r="G72" s="196" t="s">
        <v>324</v>
      </c>
      <c r="H72" s="196" t="s">
        <v>603</v>
      </c>
      <c r="I72" s="196" t="s">
        <v>765</v>
      </c>
      <c r="J72" s="198"/>
      <c r="K72" s="199" t="s">
        <v>766</v>
      </c>
      <c r="L72" s="200" t="s">
        <v>767</v>
      </c>
      <c r="M72" s="198"/>
      <c r="N72" s="198"/>
      <c r="O72" s="198"/>
      <c r="P72" s="198" t="s">
        <v>31</v>
      </c>
      <c r="Q72" s="198"/>
      <c r="R72" s="198" t="s">
        <v>31</v>
      </c>
      <c r="S72" s="198"/>
      <c r="T72" s="198"/>
      <c r="W72" s="223"/>
      <c r="X72" s="223"/>
    </row>
    <row r="73" spans="1:25" ht="51" hidden="1" customHeight="1" x14ac:dyDescent="0.25">
      <c r="A73" s="194" t="s">
        <v>607</v>
      </c>
      <c r="B73" s="195" t="s">
        <v>388</v>
      </c>
      <c r="C73" s="196" t="s">
        <v>389</v>
      </c>
      <c r="D73" s="198" t="s">
        <v>608</v>
      </c>
      <c r="E73" s="198" t="s">
        <v>24</v>
      </c>
      <c r="F73" s="196" t="s">
        <v>609</v>
      </c>
      <c r="G73" s="196" t="s">
        <v>610</v>
      </c>
      <c r="H73" s="196" t="s">
        <v>27</v>
      </c>
      <c r="I73" s="197" t="s">
        <v>611</v>
      </c>
      <c r="J73" s="198"/>
      <c r="K73" s="199" t="s">
        <v>612</v>
      </c>
      <c r="L73" s="200" t="s">
        <v>709</v>
      </c>
      <c r="M73" s="198"/>
      <c r="N73" s="198"/>
      <c r="O73" s="198" t="s">
        <v>59</v>
      </c>
      <c r="P73" s="198" t="s">
        <v>31</v>
      </c>
      <c r="Q73" s="198"/>
      <c r="R73" s="198" t="s">
        <v>59</v>
      </c>
      <c r="S73" s="198"/>
      <c r="T73" s="198"/>
      <c r="U73" s="122" t="s">
        <v>521</v>
      </c>
      <c r="V73" s="201"/>
      <c r="W73" t="b">
        <f ca="1">COUNTIF(U73,"*"&amp;Input!$C$17&amp;"*")&gt;0</f>
        <v>1</v>
      </c>
      <c r="X73">
        <f ca="1">IF(W73=TRUE,1+MAX($E$1:X71),"")</f>
        <v>23</v>
      </c>
    </row>
    <row r="74" spans="1:25" s="168" customFormat="1" ht="80.099999999999994" hidden="1" customHeight="1" x14ac:dyDescent="0.25">
      <c r="A74" s="194" t="s">
        <v>614</v>
      </c>
      <c r="B74" s="195" t="s">
        <v>388</v>
      </c>
      <c r="C74" s="196" t="s">
        <v>389</v>
      </c>
      <c r="D74" s="198" t="s">
        <v>43</v>
      </c>
      <c r="E74" s="198" t="s">
        <v>24</v>
      </c>
      <c r="F74" s="196" t="s">
        <v>710</v>
      </c>
      <c r="G74" s="196"/>
      <c r="H74" s="196" t="s">
        <v>27</v>
      </c>
      <c r="I74" s="197" t="s">
        <v>616</v>
      </c>
      <c r="J74" s="198"/>
      <c r="K74" s="199" t="s">
        <v>617</v>
      </c>
      <c r="L74" s="197" t="s">
        <v>618</v>
      </c>
      <c r="M74" s="198"/>
      <c r="N74" s="198"/>
      <c r="O74" s="198"/>
      <c r="P74" s="198" t="s">
        <v>59</v>
      </c>
      <c r="Q74" s="198"/>
      <c r="R74" s="198"/>
      <c r="S74" s="198"/>
      <c r="T74" s="198"/>
      <c r="U74" s="122" t="s">
        <v>673</v>
      </c>
      <c r="V74" s="201"/>
      <c r="W74" t="b">
        <f ca="1">COUNTIF(U74,"*"&amp;Input!$C$17&amp;"*")&gt;0</f>
        <v>1</v>
      </c>
      <c r="X74">
        <f ca="1">IF(W74=TRUE,1+MAX($E$1:X73),"")</f>
        <v>24</v>
      </c>
      <c r="Y74" s="167"/>
    </row>
    <row r="75" spans="1:25" s="168" customFormat="1" ht="80.099999999999994" hidden="1" customHeight="1" x14ac:dyDescent="0.25">
      <c r="A75" s="194" t="s">
        <v>619</v>
      </c>
      <c r="B75" s="195" t="s">
        <v>388</v>
      </c>
      <c r="C75" s="196" t="s">
        <v>389</v>
      </c>
      <c r="D75" s="198" t="s">
        <v>43</v>
      </c>
      <c r="E75" s="198" t="s">
        <v>24</v>
      </c>
      <c r="F75" s="196" t="s">
        <v>620</v>
      </c>
      <c r="G75" s="196" t="s">
        <v>621</v>
      </c>
      <c r="H75" s="196" t="s">
        <v>622</v>
      </c>
      <c r="I75" s="197" t="s">
        <v>623</v>
      </c>
      <c r="J75" s="198"/>
      <c r="K75" s="199" t="s">
        <v>624</v>
      </c>
      <c r="L75" s="197" t="s">
        <v>625</v>
      </c>
      <c r="M75" s="198"/>
      <c r="N75" s="198"/>
      <c r="O75" s="198"/>
      <c r="P75" s="198"/>
      <c r="Q75" s="198"/>
      <c r="R75" s="198"/>
      <c r="S75" s="198"/>
      <c r="T75" s="198"/>
      <c r="U75" s="122" t="s">
        <v>584</v>
      </c>
      <c r="V75" s="201"/>
      <c r="W75" t="b">
        <f ca="1">COUNTIF(U75,"*"&amp;Input!$C$17&amp;"*")&gt;0</f>
        <v>0</v>
      </c>
      <c r="X75" t="str">
        <f ca="1">IF(W75=TRUE,1+MAX($E$1:X74),"")</f>
        <v/>
      </c>
      <c r="Y75" s="167"/>
    </row>
    <row r="76" spans="1:25" s="168" customFormat="1" ht="322.14999999999998" hidden="1" customHeight="1" x14ac:dyDescent="0.25">
      <c r="A76" s="202" t="s">
        <v>626</v>
      </c>
      <c r="B76" s="73" t="s">
        <v>388</v>
      </c>
      <c r="C76" s="203" t="s">
        <v>389</v>
      </c>
      <c r="D76" s="205" t="s">
        <v>43</v>
      </c>
      <c r="E76" s="205" t="s">
        <v>24</v>
      </c>
      <c r="F76" s="203" t="s">
        <v>627</v>
      </c>
      <c r="G76" s="203" t="s">
        <v>324</v>
      </c>
      <c r="H76" s="203" t="s">
        <v>622</v>
      </c>
      <c r="I76" s="204" t="s">
        <v>628</v>
      </c>
      <c r="J76" s="205"/>
      <c r="K76" s="206" t="s">
        <v>629</v>
      </c>
      <c r="L76" s="204" t="s">
        <v>625</v>
      </c>
      <c r="M76" s="205"/>
      <c r="N76" s="205"/>
      <c r="O76" s="205"/>
      <c r="P76" s="205" t="s">
        <v>59</v>
      </c>
      <c r="Q76" s="205"/>
      <c r="R76" s="205" t="s">
        <v>59</v>
      </c>
      <c r="S76" s="205"/>
      <c r="T76" s="205"/>
      <c r="U76" s="122" t="s">
        <v>584</v>
      </c>
      <c r="V76" s="191"/>
      <c r="W76" t="b">
        <f ca="1">COUNTIF(U76,"*"&amp;Input!$C$17&amp;"*")&gt;0</f>
        <v>0</v>
      </c>
      <c r="X76" t="str">
        <f ca="1">IF(W76=TRUE,1+MAX($E$1:X75),"")</f>
        <v/>
      </c>
      <c r="Y76" s="170"/>
    </row>
    <row r="77" spans="1:25" s="168" customFormat="1" ht="141.75" hidden="1" customHeight="1" x14ac:dyDescent="0.25">
      <c r="A77" s="202" t="s">
        <v>630</v>
      </c>
      <c r="B77" s="73" t="s">
        <v>388</v>
      </c>
      <c r="C77" s="203" t="s">
        <v>389</v>
      </c>
      <c r="D77" s="205" t="s">
        <v>43</v>
      </c>
      <c r="E77" s="205" t="s">
        <v>24</v>
      </c>
      <c r="F77" s="203" t="s">
        <v>631</v>
      </c>
      <c r="G77" s="203" t="s">
        <v>632</v>
      </c>
      <c r="H77" s="203" t="s">
        <v>622</v>
      </c>
      <c r="I77" s="204" t="s">
        <v>633</v>
      </c>
      <c r="J77" s="205"/>
      <c r="K77" s="206" t="s">
        <v>634</v>
      </c>
      <c r="L77" s="204" t="s">
        <v>635</v>
      </c>
      <c r="M77" s="205"/>
      <c r="N77" s="205"/>
      <c r="O77" s="205"/>
      <c r="P77" s="205" t="s">
        <v>59</v>
      </c>
      <c r="Q77" s="205"/>
      <c r="R77" s="205" t="s">
        <v>31</v>
      </c>
      <c r="S77" s="205"/>
      <c r="T77" s="205"/>
      <c r="U77" s="122" t="s">
        <v>584</v>
      </c>
      <c r="V77" s="191"/>
      <c r="W77" t="b">
        <f ca="1">COUNTIF(U77,"*"&amp;Input!$C$17&amp;"*")&gt;0</f>
        <v>0</v>
      </c>
      <c r="X77" t="str">
        <f ca="1">IF(W77=TRUE,1+MAX($E$1:X76),"")</f>
        <v/>
      </c>
      <c r="Y77" s="170"/>
    </row>
    <row r="78" spans="1:25" s="177" customFormat="1" ht="102" hidden="1" x14ac:dyDescent="0.25">
      <c r="A78" s="202" t="s">
        <v>636</v>
      </c>
      <c r="B78" s="73" t="s">
        <v>388</v>
      </c>
      <c r="C78" s="203" t="s">
        <v>389</v>
      </c>
      <c r="D78" s="205" t="s">
        <v>43</v>
      </c>
      <c r="E78" s="205" t="s">
        <v>24</v>
      </c>
      <c r="F78" s="203" t="s">
        <v>631</v>
      </c>
      <c r="G78" s="203" t="s">
        <v>402</v>
      </c>
      <c r="H78" s="203" t="s">
        <v>622</v>
      </c>
      <c r="I78" s="204" t="s">
        <v>637</v>
      </c>
      <c r="J78" s="205"/>
      <c r="K78" s="206" t="s">
        <v>638</v>
      </c>
      <c r="L78" s="204"/>
      <c r="M78" s="205"/>
      <c r="N78" s="205"/>
      <c r="O78" s="205"/>
      <c r="P78" s="205" t="s">
        <v>59</v>
      </c>
      <c r="Q78" s="205"/>
      <c r="R78" s="205" t="s">
        <v>31</v>
      </c>
      <c r="S78" s="205"/>
      <c r="T78" s="205"/>
      <c r="U78" s="122"/>
      <c r="V78" s="191"/>
      <c r="W78" t="b">
        <f ca="1">COUNTIF(U78,"*"&amp;Input!$C$17&amp;"*")&gt;0</f>
        <v>0</v>
      </c>
      <c r="X78" t="str">
        <f ca="1">IF(W78=TRUE,1+MAX($E$1:X77),"")</f>
        <v/>
      </c>
    </row>
    <row r="79" spans="1:25" s="177" customFormat="1" ht="30" hidden="1" customHeight="1" x14ac:dyDescent="0.25">
      <c r="A79" s="202" t="s">
        <v>729</v>
      </c>
      <c r="B79" s="73" t="s">
        <v>388</v>
      </c>
      <c r="C79" s="203" t="s">
        <v>389</v>
      </c>
      <c r="D79" s="205" t="s">
        <v>43</v>
      </c>
      <c r="E79" s="205" t="s">
        <v>24</v>
      </c>
      <c r="F79" s="203" t="s">
        <v>631</v>
      </c>
      <c r="G79" s="203" t="s">
        <v>324</v>
      </c>
      <c r="H79" s="203" t="s">
        <v>622</v>
      </c>
      <c r="I79" s="204" t="s">
        <v>640</v>
      </c>
      <c r="J79" s="205"/>
      <c r="K79" s="206" t="s">
        <v>641</v>
      </c>
      <c r="L79" s="204"/>
      <c r="M79" s="205"/>
      <c r="N79" s="205"/>
      <c r="O79" s="205"/>
      <c r="P79" s="205"/>
      <c r="Q79" s="205"/>
      <c r="R79" s="205" t="s">
        <v>31</v>
      </c>
      <c r="S79" s="205"/>
      <c r="T79" s="205"/>
      <c r="U79" s="122"/>
      <c r="V79" s="191"/>
      <c r="W79" t="b">
        <f ca="1">COUNTIF(U79,"*"&amp;Input!$C$17&amp;"*")&gt;0</f>
        <v>0</v>
      </c>
      <c r="X79" t="str">
        <f ca="1">IF(W79=TRUE,1+MAX($E$1:X78),"")</f>
        <v/>
      </c>
    </row>
    <row r="80" spans="1:25" s="177" customFormat="1" ht="83.45" hidden="1" customHeight="1" x14ac:dyDescent="0.25">
      <c r="A80" s="202" t="s">
        <v>730</v>
      </c>
      <c r="B80" s="73" t="s">
        <v>388</v>
      </c>
      <c r="C80" s="203" t="s">
        <v>389</v>
      </c>
      <c r="D80" s="205" t="s">
        <v>43</v>
      </c>
      <c r="E80" s="205" t="s">
        <v>24</v>
      </c>
      <c r="F80" s="203" t="s">
        <v>631</v>
      </c>
      <c r="G80" s="203" t="s">
        <v>324</v>
      </c>
      <c r="H80" s="203" t="s">
        <v>622</v>
      </c>
      <c r="I80" s="204" t="s">
        <v>643</v>
      </c>
      <c r="J80" s="205"/>
      <c r="K80" s="206"/>
      <c r="L80" s="204" t="s">
        <v>644</v>
      </c>
      <c r="M80" s="205"/>
      <c r="N80" s="205"/>
      <c r="O80" s="205"/>
      <c r="P80" s="205"/>
      <c r="Q80" s="205"/>
      <c r="R80" s="205" t="s">
        <v>59</v>
      </c>
      <c r="S80" s="205"/>
      <c r="T80" s="205"/>
      <c r="U80" s="122" t="s">
        <v>536</v>
      </c>
      <c r="V80" s="191"/>
      <c r="W80" t="b">
        <f ca="1">COUNTIF(U80,"*"&amp;Input!$C$17&amp;"*")&gt;0</f>
        <v>1</v>
      </c>
      <c r="X80">
        <f ca="1">IF(W80=TRUE,1+MAX($E$1:X79),"")</f>
        <v>25</v>
      </c>
    </row>
    <row r="81" spans="1:24" s="113" customFormat="1" ht="67.150000000000006" hidden="1" customHeight="1" x14ac:dyDescent="0.25">
      <c r="A81" s="102" t="s">
        <v>390</v>
      </c>
      <c r="B81" s="102" t="s">
        <v>305</v>
      </c>
      <c r="C81" s="81" t="s">
        <v>306</v>
      </c>
      <c r="D81" s="78" t="s">
        <v>43</v>
      </c>
      <c r="E81" s="78" t="s">
        <v>307</v>
      </c>
      <c r="F81" s="81" t="s">
        <v>308</v>
      </c>
      <c r="G81" s="81" t="s">
        <v>391</v>
      </c>
      <c r="H81" s="81" t="s">
        <v>310</v>
      </c>
      <c r="I81" s="81" t="s">
        <v>702</v>
      </c>
      <c r="J81" s="79" t="s">
        <v>312</v>
      </c>
      <c r="K81" s="79" t="s">
        <v>313</v>
      </c>
      <c r="L81" s="81" t="s">
        <v>392</v>
      </c>
      <c r="M81" s="78"/>
      <c r="N81" s="78" t="s">
        <v>31</v>
      </c>
      <c r="O81" s="78" t="s">
        <v>31</v>
      </c>
      <c r="P81" s="78"/>
      <c r="Q81" s="78" t="s">
        <v>315</v>
      </c>
      <c r="R81" s="78" t="s">
        <v>31</v>
      </c>
      <c r="S81" s="78" t="s">
        <v>31</v>
      </c>
      <c r="T81" s="78"/>
      <c r="U81" s="122" t="s">
        <v>577</v>
      </c>
      <c r="V81" s="122"/>
      <c r="W81" t="b">
        <f ca="1">COUNTIF(U81,"*"&amp;Input!$C$17&amp;"*")&gt;0</f>
        <v>0</v>
      </c>
      <c r="X81" t="str">
        <f ca="1">IF(W81=TRUE,1+MAX($E$1:X80),"")</f>
        <v/>
      </c>
    </row>
    <row r="82" spans="1:24" s="177" customFormat="1" ht="89.25" hidden="1" x14ac:dyDescent="0.25">
      <c r="A82" s="102" t="s">
        <v>393</v>
      </c>
      <c r="B82" s="102" t="s">
        <v>305</v>
      </c>
      <c r="C82" s="81" t="s">
        <v>306</v>
      </c>
      <c r="D82" s="78" t="s">
        <v>317</v>
      </c>
      <c r="E82" s="78" t="s">
        <v>24</v>
      </c>
      <c r="F82" s="81" t="s">
        <v>704</v>
      </c>
      <c r="G82" s="81"/>
      <c r="H82" s="81" t="s">
        <v>46</v>
      </c>
      <c r="I82" s="81" t="s">
        <v>319</v>
      </c>
      <c r="J82" s="103" t="s">
        <v>24</v>
      </c>
      <c r="K82" s="79" t="s">
        <v>320</v>
      </c>
      <c r="L82" s="81" t="s">
        <v>321</v>
      </c>
      <c r="M82" s="78"/>
      <c r="N82" s="78" t="s">
        <v>31</v>
      </c>
      <c r="O82" s="78" t="s">
        <v>31</v>
      </c>
      <c r="P82" s="78"/>
      <c r="Q82" s="78"/>
      <c r="R82" s="78" t="s">
        <v>31</v>
      </c>
      <c r="S82" s="78" t="s">
        <v>31</v>
      </c>
      <c r="T82" s="78"/>
      <c r="U82" s="122" t="s">
        <v>543</v>
      </c>
      <c r="V82" s="122"/>
      <c r="W82" t="b">
        <f ca="1">COUNTIF(U82,"*"&amp;Input!$C$17&amp;"*")&gt;0</f>
        <v>1</v>
      </c>
      <c r="X82">
        <f ca="1">IF(W82=TRUE,1+MAX($E$1:X81),"")</f>
        <v>26</v>
      </c>
    </row>
    <row r="83" spans="1:24" s="180" customFormat="1" ht="80.099999999999994" hidden="1" customHeight="1" x14ac:dyDescent="0.25">
      <c r="A83" s="102" t="s">
        <v>329</v>
      </c>
      <c r="B83" s="102" t="s">
        <v>305</v>
      </c>
      <c r="C83" s="104" t="s">
        <v>306</v>
      </c>
      <c r="D83" s="169" t="s">
        <v>24</v>
      </c>
      <c r="E83" s="169" t="s">
        <v>43</v>
      </c>
      <c r="F83" s="105" t="s">
        <v>396</v>
      </c>
      <c r="G83" s="105" t="s">
        <v>397</v>
      </c>
      <c r="H83" s="105" t="s">
        <v>27</v>
      </c>
      <c r="I83" s="105" t="s">
        <v>398</v>
      </c>
      <c r="J83" s="105" t="s">
        <v>24</v>
      </c>
      <c r="K83" s="105" t="s">
        <v>333</v>
      </c>
      <c r="L83" s="105" t="s">
        <v>399</v>
      </c>
      <c r="M83" s="169"/>
      <c r="N83" s="169" t="s">
        <v>31</v>
      </c>
      <c r="O83" s="169" t="s">
        <v>31</v>
      </c>
      <c r="P83" s="169"/>
      <c r="Q83" s="169"/>
      <c r="R83" s="169" t="s">
        <v>31</v>
      </c>
      <c r="S83" s="169" t="s">
        <v>31</v>
      </c>
      <c r="T83" s="169"/>
      <c r="U83" s="122" t="s">
        <v>577</v>
      </c>
      <c r="V83" s="122"/>
      <c r="W83" t="b">
        <f ca="1">COUNTIF(U83,"*"&amp;Input!$C$17&amp;"*")&gt;0</f>
        <v>0</v>
      </c>
      <c r="X83" t="str">
        <f ca="1">IF(W83=TRUE,1+MAX($E$1:X82),"")</f>
        <v/>
      </c>
    </row>
    <row r="84" spans="1:24" s="180" customFormat="1" ht="80.099999999999994" hidden="1" customHeight="1" x14ac:dyDescent="0.25">
      <c r="A84" s="102" t="s">
        <v>400</v>
      </c>
      <c r="B84" s="107" t="s">
        <v>305</v>
      </c>
      <c r="C84" s="105" t="s">
        <v>306</v>
      </c>
      <c r="D84" s="169" t="s">
        <v>24</v>
      </c>
      <c r="E84" s="169" t="s">
        <v>24</v>
      </c>
      <c r="F84" s="105" t="s">
        <v>401</v>
      </c>
      <c r="G84" s="105" t="s">
        <v>402</v>
      </c>
      <c r="H84" s="105" t="s">
        <v>27</v>
      </c>
      <c r="I84" s="105" t="s">
        <v>403</v>
      </c>
      <c r="J84" s="105" t="s">
        <v>404</v>
      </c>
      <c r="K84" s="105" t="s">
        <v>405</v>
      </c>
      <c r="L84" s="105" t="s">
        <v>406</v>
      </c>
      <c r="M84" s="169"/>
      <c r="N84" s="169"/>
      <c r="O84" s="169"/>
      <c r="P84" s="169"/>
      <c r="Q84" s="169"/>
      <c r="R84" s="169" t="s">
        <v>31</v>
      </c>
      <c r="S84" s="169"/>
      <c r="T84" s="86"/>
      <c r="U84" s="122" t="s">
        <v>577</v>
      </c>
      <c r="V84" s="122"/>
      <c r="W84" t="b">
        <f ca="1">COUNTIF(U84,"*"&amp;Input!$C$17&amp;"*")&gt;0</f>
        <v>0</v>
      </c>
      <c r="X84" t="str">
        <f ca="1">IF(W84=TRUE,1+MAX($E$1:X83),"")</f>
        <v/>
      </c>
    </row>
    <row r="85" spans="1:24" s="180" customFormat="1" ht="80.099999999999994" hidden="1" customHeight="1" x14ac:dyDescent="0.25">
      <c r="A85" s="102" t="s">
        <v>407</v>
      </c>
      <c r="B85" s="108" t="s">
        <v>305</v>
      </c>
      <c r="C85" s="104" t="s">
        <v>306</v>
      </c>
      <c r="D85" s="215" t="s">
        <v>24</v>
      </c>
      <c r="E85" s="215" t="s">
        <v>24</v>
      </c>
      <c r="F85" s="109" t="s">
        <v>397</v>
      </c>
      <c r="G85" s="109" t="s">
        <v>402</v>
      </c>
      <c r="H85" s="109" t="s">
        <v>27</v>
      </c>
      <c r="I85" s="109" t="s">
        <v>408</v>
      </c>
      <c r="J85" s="109" t="s">
        <v>24</v>
      </c>
      <c r="K85" s="109"/>
      <c r="L85" s="109" t="s">
        <v>409</v>
      </c>
      <c r="M85" s="177"/>
      <c r="N85" s="177"/>
      <c r="O85" s="177"/>
      <c r="P85" s="177"/>
      <c r="Q85" s="177"/>
      <c r="R85" s="177" t="s">
        <v>31</v>
      </c>
      <c r="S85" s="177"/>
      <c r="T85" s="177"/>
      <c r="U85" s="122" t="s">
        <v>584</v>
      </c>
      <c r="V85" s="122"/>
      <c r="W85" t="b">
        <f ca="1">COUNTIF(U85,"*"&amp;Input!$C$17&amp;"*")&gt;0</f>
        <v>0</v>
      </c>
      <c r="X85" t="str">
        <f ca="1">IF(W85=TRUE,1+MAX($E$1:X84),"")</f>
        <v/>
      </c>
    </row>
    <row r="86" spans="1:24" s="180" customFormat="1" ht="80.099999999999994" hidden="1" customHeight="1" x14ac:dyDescent="0.25">
      <c r="A86" s="102" t="s">
        <v>410</v>
      </c>
      <c r="B86" s="224" t="s">
        <v>305</v>
      </c>
      <c r="C86" s="104" t="s">
        <v>306</v>
      </c>
      <c r="D86" s="215" t="s">
        <v>24</v>
      </c>
      <c r="E86" s="215" t="s">
        <v>24</v>
      </c>
      <c r="F86" s="109" t="s">
        <v>411</v>
      </c>
      <c r="G86" s="109" t="s">
        <v>397</v>
      </c>
      <c r="H86" s="109" t="s">
        <v>27</v>
      </c>
      <c r="I86" s="109" t="s">
        <v>412</v>
      </c>
      <c r="J86" s="109" t="s">
        <v>264</v>
      </c>
      <c r="K86" s="109" t="s">
        <v>413</v>
      </c>
      <c r="L86" s="109" t="s">
        <v>414</v>
      </c>
      <c r="M86" s="177"/>
      <c r="N86" s="177"/>
      <c r="O86" s="177"/>
      <c r="P86" s="177"/>
      <c r="Q86" s="177"/>
      <c r="R86" s="177" t="s">
        <v>31</v>
      </c>
      <c r="S86" s="177"/>
      <c r="T86" s="177"/>
      <c r="U86" s="122" t="s">
        <v>577</v>
      </c>
      <c r="V86" s="122"/>
      <c r="W86" t="b">
        <f ca="1">COUNTIF(U86,"*"&amp;Input!$C$17&amp;"*")&gt;0</f>
        <v>0</v>
      </c>
      <c r="X86" t="str">
        <f ca="1">IF(W86=TRUE,1+MAX($E$1:X85),"")</f>
        <v/>
      </c>
    </row>
    <row r="87" spans="1:24" s="180" customFormat="1" ht="80.099999999999994" hidden="1" customHeight="1" x14ac:dyDescent="0.25">
      <c r="A87" s="207" t="s">
        <v>415</v>
      </c>
      <c r="B87" s="224" t="s">
        <v>305</v>
      </c>
      <c r="C87" s="110" t="s">
        <v>306</v>
      </c>
      <c r="D87" s="216" t="s">
        <v>43</v>
      </c>
      <c r="E87" s="216" t="s">
        <v>24</v>
      </c>
      <c r="F87" s="111" t="s">
        <v>416</v>
      </c>
      <c r="G87" s="111"/>
      <c r="H87" s="111" t="s">
        <v>27</v>
      </c>
      <c r="I87" s="111" t="s">
        <v>417</v>
      </c>
      <c r="J87" s="111"/>
      <c r="K87" s="111" t="s">
        <v>418</v>
      </c>
      <c r="L87" s="112" t="s">
        <v>419</v>
      </c>
      <c r="M87" s="113"/>
      <c r="N87" s="113"/>
      <c r="O87" s="113"/>
      <c r="P87" s="113"/>
      <c r="Q87" s="113"/>
      <c r="R87" s="113"/>
      <c r="S87" s="113"/>
      <c r="T87" s="113"/>
      <c r="U87" s="122" t="s">
        <v>577</v>
      </c>
      <c r="V87" s="122"/>
      <c r="W87" t="b">
        <f ca="1">COUNTIF(U87,"*"&amp;Input!$C$17&amp;"*")&gt;0</f>
        <v>0</v>
      </c>
      <c r="X87" t="str">
        <f ca="1">IF(W87=TRUE,1+MAX($E$1:X86),"")</f>
        <v/>
      </c>
    </row>
    <row r="88" spans="1:24" s="180" customFormat="1" ht="80.099999999999994" hidden="1" customHeight="1" x14ac:dyDescent="0.25">
      <c r="A88" s="102" t="s">
        <v>420</v>
      </c>
      <c r="B88" s="109" t="s">
        <v>305</v>
      </c>
      <c r="C88" s="104" t="s">
        <v>306</v>
      </c>
      <c r="D88" s="215" t="s">
        <v>24</v>
      </c>
      <c r="E88" s="215" t="s">
        <v>24</v>
      </c>
      <c r="F88" s="109" t="s">
        <v>421</v>
      </c>
      <c r="G88" s="109" t="s">
        <v>422</v>
      </c>
      <c r="H88" s="109" t="s">
        <v>27</v>
      </c>
      <c r="I88" s="109" t="s">
        <v>423</v>
      </c>
      <c r="J88" s="109" t="s">
        <v>24</v>
      </c>
      <c r="K88" s="109" t="s">
        <v>424</v>
      </c>
      <c r="L88" s="109" t="s">
        <v>425</v>
      </c>
      <c r="M88" s="177"/>
      <c r="N88" s="177"/>
      <c r="O88" s="177"/>
      <c r="P88" s="177"/>
      <c r="Q88" s="177"/>
      <c r="R88" s="177"/>
      <c r="S88" s="177"/>
      <c r="T88" s="177"/>
      <c r="U88" s="122" t="s">
        <v>528</v>
      </c>
      <c r="V88" s="122"/>
      <c r="W88" t="b">
        <f ca="1">COUNTIF(U88,"*"&amp;Input!$C$17&amp;"*")&gt;0</f>
        <v>1</v>
      </c>
      <c r="X88">
        <f ca="1">IF(W88=TRUE,1+MAX($E$1:X87),"")</f>
        <v>27</v>
      </c>
    </row>
    <row r="89" spans="1:24" ht="90" hidden="1" x14ac:dyDescent="0.25">
      <c r="A89" s="102" t="s">
        <v>426</v>
      </c>
      <c r="B89" s="109" t="s">
        <v>305</v>
      </c>
      <c r="C89" s="104" t="s">
        <v>306</v>
      </c>
      <c r="D89" s="215" t="s">
        <v>24</v>
      </c>
      <c r="E89" s="215" t="s">
        <v>24</v>
      </c>
      <c r="F89" s="109" t="s">
        <v>427</v>
      </c>
      <c r="G89" s="109" t="s">
        <v>711</v>
      </c>
      <c r="H89" s="109" t="s">
        <v>27</v>
      </c>
      <c r="I89" s="109" t="s">
        <v>712</v>
      </c>
      <c r="J89" s="109" t="s">
        <v>24</v>
      </c>
      <c r="K89" s="109" t="s">
        <v>430</v>
      </c>
      <c r="L89" s="109" t="s">
        <v>431</v>
      </c>
      <c r="M89" s="177"/>
      <c r="N89" s="177"/>
      <c r="O89" s="177"/>
      <c r="P89" s="177"/>
      <c r="Q89" s="177"/>
      <c r="R89" s="177"/>
      <c r="S89" s="177"/>
      <c r="T89" s="177"/>
      <c r="U89" s="122" t="s">
        <v>528</v>
      </c>
      <c r="W89" t="b">
        <f ca="1">COUNTIF(U89,"*"&amp;Input!$C$17&amp;"*")&gt;0</f>
        <v>1</v>
      </c>
      <c r="X89">
        <f ca="1">IF(W89=TRUE,1+MAX($E$1:X88),"")</f>
        <v>28</v>
      </c>
    </row>
    <row r="90" spans="1:24" ht="38.25" hidden="1" x14ac:dyDescent="0.25">
      <c r="A90" s="47" t="s">
        <v>713</v>
      </c>
      <c r="B90" s="47" t="s">
        <v>645</v>
      </c>
      <c r="C90" s="44" t="s">
        <v>433</v>
      </c>
      <c r="D90" s="45" t="s">
        <v>24</v>
      </c>
      <c r="E90" s="45" t="s">
        <v>24</v>
      </c>
      <c r="F90" s="44" t="s">
        <v>434</v>
      </c>
      <c r="G90" s="44"/>
      <c r="H90" s="44" t="s">
        <v>435</v>
      </c>
      <c r="I90" s="47" t="s">
        <v>436</v>
      </c>
      <c r="J90" s="45" t="s">
        <v>24</v>
      </c>
      <c r="K90" s="46" t="s">
        <v>437</v>
      </c>
      <c r="L90" s="47" t="s">
        <v>438</v>
      </c>
      <c r="M90" s="45"/>
      <c r="N90" s="158"/>
      <c r="O90" s="158"/>
      <c r="P90" s="208"/>
      <c r="Q90" s="208"/>
      <c r="R90" s="158"/>
      <c r="S90" s="49"/>
      <c r="T90" s="158"/>
      <c r="U90" s="122" t="s">
        <v>481</v>
      </c>
      <c r="V90" s="191"/>
      <c r="W90" t="b">
        <f ca="1">COUNTIF(U90,"*"&amp;Input!$C$17&amp;"*")&gt;0</f>
        <v>0</v>
      </c>
      <c r="X90" t="str">
        <f ca="1">IF(W90=TRUE,1+MAX($E$1:X89),"")</f>
        <v/>
      </c>
    </row>
    <row r="91" spans="1:24" ht="89.25" hidden="1" x14ac:dyDescent="0.25">
      <c r="A91" s="47" t="s">
        <v>714</v>
      </c>
      <c r="B91" s="47" t="s">
        <v>588</v>
      </c>
      <c r="C91" s="44" t="s">
        <v>433</v>
      </c>
      <c r="D91" s="45" t="s">
        <v>24</v>
      </c>
      <c r="E91" s="45" t="s">
        <v>24</v>
      </c>
      <c r="F91" s="209" t="s">
        <v>440</v>
      </c>
      <c r="G91" s="44"/>
      <c r="H91" s="44" t="s">
        <v>441</v>
      </c>
      <c r="I91" s="47" t="s">
        <v>442</v>
      </c>
      <c r="J91" s="45" t="s">
        <v>715</v>
      </c>
      <c r="K91" s="46" t="s">
        <v>444</v>
      </c>
      <c r="L91" s="47" t="s">
        <v>445</v>
      </c>
      <c r="M91" s="45"/>
      <c r="N91" s="158"/>
      <c r="O91" s="158"/>
      <c r="P91" s="208"/>
      <c r="Q91" s="208"/>
      <c r="R91" s="158"/>
      <c r="S91" s="49"/>
      <c r="T91" s="158"/>
      <c r="U91" s="122" t="s">
        <v>528</v>
      </c>
      <c r="V91" s="191"/>
      <c r="W91" t="b">
        <f ca="1">COUNTIF(U91,"*"&amp;Input!$C$17&amp;"*")&gt;0</f>
        <v>1</v>
      </c>
      <c r="X91">
        <f ca="1">IF(W91=TRUE,1+MAX($E$1:X90),"")</f>
        <v>29</v>
      </c>
    </row>
    <row r="92" spans="1:24" ht="38.25" hidden="1" x14ac:dyDescent="0.25">
      <c r="A92" s="47" t="s">
        <v>446</v>
      </c>
      <c r="B92" s="47" t="s">
        <v>588</v>
      </c>
      <c r="C92" s="44" t="s">
        <v>433</v>
      </c>
      <c r="D92" s="45" t="s">
        <v>24</v>
      </c>
      <c r="E92" s="45" t="s">
        <v>24</v>
      </c>
      <c r="F92" s="44" t="s">
        <v>434</v>
      </c>
      <c r="G92" s="44"/>
      <c r="H92" s="210" t="s">
        <v>447</v>
      </c>
      <c r="I92" s="211" t="s">
        <v>448</v>
      </c>
      <c r="J92" s="45" t="s">
        <v>24</v>
      </c>
      <c r="K92" s="46" t="s">
        <v>449</v>
      </c>
      <c r="L92" s="211" t="s">
        <v>450</v>
      </c>
      <c r="M92" s="45"/>
      <c r="N92" s="158"/>
      <c r="O92" s="158"/>
      <c r="P92" s="208"/>
      <c r="Q92" s="208"/>
      <c r="R92" s="158"/>
      <c r="S92" s="49"/>
      <c r="T92" s="158"/>
      <c r="U92" s="122" t="s">
        <v>481</v>
      </c>
      <c r="V92" s="191"/>
      <c r="W92" t="b">
        <f ca="1">COUNTIF(U92,"*"&amp;Input!$C$17&amp;"*")&gt;0</f>
        <v>0</v>
      </c>
      <c r="X92" t="str">
        <f ca="1">IF(W92=TRUE,1+MAX($E$1:X91),"")</f>
        <v/>
      </c>
    </row>
    <row r="93" spans="1:24" ht="38.25" hidden="1" x14ac:dyDescent="0.25">
      <c r="A93" s="44" t="s">
        <v>451</v>
      </c>
      <c r="B93" s="73" t="s">
        <v>588</v>
      </c>
      <c r="C93" s="44" t="s">
        <v>433</v>
      </c>
      <c r="D93" s="45" t="s">
        <v>24</v>
      </c>
      <c r="E93" s="45" t="s">
        <v>24</v>
      </c>
      <c r="F93" s="44" t="s">
        <v>434</v>
      </c>
      <c r="G93" s="73"/>
      <c r="H93" s="44" t="s">
        <v>452</v>
      </c>
      <c r="I93" s="47" t="s">
        <v>453</v>
      </c>
      <c r="J93" s="165" t="s">
        <v>24</v>
      </c>
      <c r="K93" s="46" t="s">
        <v>454</v>
      </c>
      <c r="L93" s="212" t="s">
        <v>716</v>
      </c>
      <c r="M93" s="165"/>
      <c r="N93" s="165"/>
      <c r="O93" s="165"/>
      <c r="P93" s="208"/>
      <c r="Q93" s="208"/>
      <c r="R93" s="165"/>
      <c r="S93" s="165"/>
      <c r="T93" s="165"/>
      <c r="U93" s="122" t="s">
        <v>481</v>
      </c>
      <c r="V93" s="191"/>
      <c r="W93" t="b">
        <f ca="1">COUNTIF(U93,"*"&amp;Input!$C$17&amp;"*")&gt;0</f>
        <v>0</v>
      </c>
      <c r="X93" t="str">
        <f ca="1">IF(W93=TRUE,1+MAX($E$1:X92),"")</f>
        <v/>
      </c>
    </row>
    <row r="94" spans="1:24" ht="25.5" hidden="1" x14ac:dyDescent="0.25">
      <c r="A94" s="115" t="s">
        <v>456</v>
      </c>
      <c r="B94" s="115" t="s">
        <v>588</v>
      </c>
      <c r="C94" s="115" t="s">
        <v>433</v>
      </c>
      <c r="D94" s="116" t="s">
        <v>24</v>
      </c>
      <c r="E94" s="116" t="s">
        <v>24</v>
      </c>
      <c r="F94" s="119" t="s">
        <v>457</v>
      </c>
      <c r="G94" s="115"/>
      <c r="H94" s="115" t="s">
        <v>452</v>
      </c>
      <c r="I94" s="120" t="s">
        <v>458</v>
      </c>
      <c r="J94" s="116" t="s">
        <v>24</v>
      </c>
      <c r="K94" s="117" t="s">
        <v>459</v>
      </c>
      <c r="L94" s="114" t="s">
        <v>460</v>
      </c>
      <c r="M94" s="116"/>
      <c r="N94" s="178"/>
      <c r="O94" s="178"/>
      <c r="P94" s="179"/>
      <c r="Q94" s="179"/>
      <c r="R94" s="178"/>
      <c r="S94" s="118"/>
      <c r="T94" s="178"/>
      <c r="U94" s="122" t="s">
        <v>481</v>
      </c>
      <c r="W94" t="b">
        <f ca="1">COUNTIF(U94,"*"&amp;Input!$C$17&amp;"*")&gt;0</f>
        <v>0</v>
      </c>
      <c r="X94" t="str">
        <f ca="1">IF(W94=TRUE,1+MAX($E$1:X93),"")</f>
        <v/>
      </c>
    </row>
    <row r="95" spans="1:24" ht="25.5" hidden="1" x14ac:dyDescent="0.25">
      <c r="A95" s="44" t="s">
        <v>461</v>
      </c>
      <c r="B95" s="73" t="s">
        <v>588</v>
      </c>
      <c r="C95" s="44" t="s">
        <v>433</v>
      </c>
      <c r="D95" s="45" t="s">
        <v>24</v>
      </c>
      <c r="E95" s="45" t="s">
        <v>24</v>
      </c>
      <c r="F95" s="210" t="s">
        <v>462</v>
      </c>
      <c r="G95" s="73"/>
      <c r="H95" s="44" t="s">
        <v>452</v>
      </c>
      <c r="I95" s="47" t="s">
        <v>463</v>
      </c>
      <c r="J95" s="165" t="s">
        <v>24</v>
      </c>
      <c r="K95" s="46" t="s">
        <v>464</v>
      </c>
      <c r="L95" s="47" t="s">
        <v>460</v>
      </c>
      <c r="M95" s="165"/>
      <c r="N95" s="165"/>
      <c r="O95" s="165"/>
      <c r="P95" s="208"/>
      <c r="Q95" s="208"/>
      <c r="R95" s="165"/>
      <c r="S95" s="165"/>
      <c r="T95" s="165"/>
      <c r="U95" s="122" t="s">
        <v>481</v>
      </c>
      <c r="V95" s="191"/>
      <c r="W95" t="b">
        <f ca="1">COUNTIF(U95,"*"&amp;Input!$C$17&amp;"*")&gt;0</f>
        <v>0</v>
      </c>
      <c r="X95" t="str">
        <f ca="1">IF(W95=TRUE,1+MAX($E$1:X94),"")</f>
        <v/>
      </c>
    </row>
    <row r="96" spans="1:24" ht="26.25" hidden="1" x14ac:dyDescent="0.25">
      <c r="A96" s="115" t="s">
        <v>465</v>
      </c>
      <c r="B96" s="178" t="s">
        <v>646</v>
      </c>
      <c r="C96" s="115" t="s">
        <v>376</v>
      </c>
      <c r="D96" s="181" t="s">
        <v>24</v>
      </c>
      <c r="E96" s="181" t="s">
        <v>24</v>
      </c>
      <c r="F96" s="121" t="s">
        <v>466</v>
      </c>
      <c r="H96" s="123" t="s">
        <v>467</v>
      </c>
      <c r="I96" s="124" t="s">
        <v>468</v>
      </c>
      <c r="J96" s="182" t="s">
        <v>24</v>
      </c>
      <c r="K96" s="121" t="s">
        <v>469</v>
      </c>
      <c r="L96" s="122" t="s">
        <v>470</v>
      </c>
      <c r="U96" s="122" t="s">
        <v>582</v>
      </c>
      <c r="W96" t="b">
        <f ca="1">COUNTIF(U96,"*"&amp;Input!$C$17&amp;"*")&gt;0</f>
        <v>1</v>
      </c>
      <c r="X96">
        <f ca="1">IF(W96=TRUE,1+MAX($E$1:X95),"")</f>
        <v>30</v>
      </c>
    </row>
    <row r="97" spans="1:24" ht="38.25" hidden="1" x14ac:dyDescent="0.25">
      <c r="A97" s="115" t="s">
        <v>731</v>
      </c>
      <c r="B97" s="178" t="s">
        <v>646</v>
      </c>
      <c r="C97" s="115" t="s">
        <v>376</v>
      </c>
      <c r="D97" s="181" t="s">
        <v>24</v>
      </c>
      <c r="E97" s="181" t="s">
        <v>24</v>
      </c>
      <c r="F97" s="121" t="s">
        <v>466</v>
      </c>
      <c r="G97" s="121" t="s">
        <v>466</v>
      </c>
      <c r="H97" s="123" t="s">
        <v>472</v>
      </c>
      <c r="I97" s="126" t="s">
        <v>717</v>
      </c>
      <c r="J97" s="182" t="s">
        <v>24</v>
      </c>
      <c r="K97" s="121" t="s">
        <v>474</v>
      </c>
      <c r="L97" s="121" t="s">
        <v>475</v>
      </c>
      <c r="U97" s="122" t="s">
        <v>584</v>
      </c>
      <c r="W97" t="b">
        <f ca="1">COUNTIF(U97,"*"&amp;Input!$C$17&amp;"*")&gt;0</f>
        <v>0</v>
      </c>
      <c r="X97" t="str">
        <f ca="1">IF(W97=TRUE,1+MAX($E$1:X96),"")</f>
        <v/>
      </c>
    </row>
    <row r="98" spans="1:24" ht="120" x14ac:dyDescent="0.25">
      <c r="A98" s="186" t="str">
        <f ca="1">IFERROR(INDEX(A:A,MATCH(ROWS($1:1),$X:$X,0)),"")</f>
        <v xml:space="preserve">Community Services Block Grant (CSBG Block Grants) </v>
      </c>
      <c r="B98" s="122" t="str">
        <f ca="1">IFERROR(INDEX(B:B,MATCH(ROWS($1:1),$X:$X,0)),"")</f>
        <v>U.S. Department of Health and Human Services/Administration for Children and Families</v>
      </c>
      <c r="C98" s="122" t="str">
        <f ca="1">IFERROR(INDEX(C:C,MATCH(ROWS($1:1),$X:$X,0)),"")</f>
        <v>HHS/ACF</v>
      </c>
      <c r="D98" s="122" t="str">
        <f ca="1">IFERROR(INDEX(D:D,MATCH(ROWS($1:1),$X:$X,0)),"")</f>
        <v>NO</v>
      </c>
      <c r="E98" s="122" t="str">
        <f ca="1">IFERROR(INDEX(E:E,MATCH(ROWS($1:1),$X:$X,0)),"")</f>
        <v>NO</v>
      </c>
      <c r="F98" s="122" t="str">
        <f ca="1">IFERROR(INDEX(F:F,MATCH(ROWS($1:1),$X:$X,0)),"")</f>
        <v>• U.S. States
• The District of Columbia
• The Commonwealth of Puerto Rico
• U.S. Territories
• Federally and state-recognized Indian Tribes and tribal organizations</v>
      </c>
      <c r="G98" s="122" t="str">
        <f ca="1">IFERROR(INDEX(G:G,MATCH(ROWS($1:1),$X:$X,0)),"")</f>
        <v>• Local governments
• Community Action Agencies
• Migrant and seasonal farm workers' agencies
• Other organizations specifically designated by the states</v>
      </c>
      <c r="H98" s="122" t="str">
        <f ca="1">IFERROR(INDEX(H:H,MATCH(ROWS($1:1),$X:$X,0)),"")</f>
        <v>Grant</v>
      </c>
      <c r="I98" s="122" t="str">
        <f ca="1">IFERROR(INDEX(I:I,MATCH(ROWS($1:1),$X:$X,0)),"")</f>
        <v>States receive funds according to a statutory formula. In turn, states must fund a network of local entities with 90% of their CSBG grant award. Of the remaining 10%, states can use up to 5% for administrative cost and the remaining funds for projects that help accomplish the statutory goals of CSBG. States are also required to conduct a full on-site review of each local entity at least once every three years. 
Local entities that receive CSBG funds through the states include local governments, migrant and seasonal farm worker organizations, and Community Action Agencies (CAAs). These entities are required to provide services and activities addressing employment, education, better use of available income, housing, nutrition, emergency services, and/or health. Services most often provided include employment training and placement, income management, education, emergency services, health, nutrition, transportation, housing assistance, and providing linkages among anti-poverty programs.</v>
      </c>
      <c r="J98" s="122" t="str">
        <f ca="1">IFERROR(INDEX(J:J,MATCH(ROWS($1:1),$X:$X,0)),"")</f>
        <v>NO</v>
      </c>
      <c r="K98" s="122" t="str">
        <f ca="1">IFERROR(INDEX(K:K,MATCH(ROWS($1:1),$X:$X,0)),"")</f>
        <v>https://www.acf.hhs.gov/ocs/programs/csbg</v>
      </c>
      <c r="L98" s="122" t="str">
        <f ca="1">IFERROR(INDEX(L:L,MATCH(ROWS($1:1),$X:$X,0)),"")</f>
        <v>Recipients are required to provide services and activities addressing employment, education, better use of available income, housing, nutrition, emergency services, and/or health. Services most often provided include employment training and placement, income management, education, emergency services, health, nutrition, transportation, housing assistance, and providing linkages among anti-poverty programs.</v>
      </c>
      <c r="M98" s="122">
        <f ca="1">IFERROR(INDEX(M:M,MATCH(ROWS($1:1),$X:$X,0)),"")</f>
        <v>0</v>
      </c>
      <c r="N98" s="122">
        <f ca="1">IFERROR(INDEX(N:N,MATCH(ROWS($1:1),$X:$X,0)),"")</f>
        <v>0</v>
      </c>
      <c r="O98" s="122">
        <f ca="1">IFERROR(INDEX(O:O,MATCH(ROWS($1:1),$X:$X,0)),"")</f>
        <v>0</v>
      </c>
      <c r="P98" s="122" t="str">
        <f ca="1">IFERROR(INDEX(P:P,MATCH(ROWS($1:1),$X:$X,0)),"")</f>
        <v>X</v>
      </c>
      <c r="Q98" s="122">
        <f ca="1">IFERROR(INDEX(Q:Q,MATCH(ROWS($1:1),$X:$X,0)),"")</f>
        <v>0</v>
      </c>
      <c r="R98" s="122" t="str">
        <f ca="1">IFERROR(INDEX(R:R,MATCH(ROWS($1:1),$X:$X,0)),"")</f>
        <v>X</v>
      </c>
      <c r="S98" s="122">
        <f ca="1">IFERROR(INDEX(S:S,MATCH(ROWS($1:1),$X:$X,0)),"")</f>
        <v>0</v>
      </c>
      <c r="T98" s="122">
        <f ca="1">IFERROR(INDEX(T:T,MATCH(ROWS($1:1),$X:$X,0)),"")</f>
        <v>0</v>
      </c>
    </row>
    <row r="99" spans="1:24" ht="60" x14ac:dyDescent="0.25">
      <c r="A99" s="186" t="str">
        <f ca="1">IFERROR(INDEX(A:A,MATCH(ROWS($1:2),$X:$X,0)),"")</f>
        <v xml:space="preserve">Community Services Discretionary Grants (CSBG Discretionary Grants) </v>
      </c>
      <c r="B99" s="122" t="str">
        <f ca="1">IFERROR(INDEX(B:B,MATCH(ROWS($1:2),$X:$X,0)),"")</f>
        <v>U.S. Department of Health and Human Services/Administration for Children and Families</v>
      </c>
      <c r="C99" s="122" t="str">
        <f ca="1">IFERROR(INDEX(C:C,MATCH(ROWS($1:2),$X:$X,0)),"")</f>
        <v>HHS/ACF</v>
      </c>
      <c r="D99" s="122" t="str">
        <f ca="1">IFERROR(INDEX(D:D,MATCH(ROWS($1:2),$X:$X,0)),"")</f>
        <v>NO</v>
      </c>
      <c r="E99" s="122" t="str">
        <f ca="1">IFERROR(INDEX(E:E,MATCH(ROWS($1:2),$X:$X,0)),"")</f>
        <v>NO</v>
      </c>
      <c r="F99" s="122" t="str">
        <f ca="1">IFERROR(INDEX(F:F,MATCH(ROWS($1:2),$X:$X,0)),"")</f>
        <v>Statewide or local organizations, or associations with demonstrated expertise in providing training to individuals and organizations on methods of effectively addressing the needs of families with low-income and low-income communities.</v>
      </c>
      <c r="G99" s="122">
        <f ca="1">IFERROR(INDEX(G:G,MATCH(ROWS($1:2),$X:$X,0)),"")</f>
        <v>0</v>
      </c>
      <c r="H99" s="122" t="str">
        <f ca="1">IFERROR(INDEX(H:H,MATCH(ROWS($1:2),$X:$X,0)),"")</f>
        <v>Grant</v>
      </c>
      <c r="I99" s="122" t="str">
        <f ca="1">IFERROR(INDEX(I:I,MATCH(ROWS($1:2),$X:$X,0)),"")</f>
        <v>A small portion of funds (1.5% of the total appropriation) are reserved to support technical assistance and monitoring efforts of the CSBG program. Eligible applicants include statewide or local organizations, or associations with demonstrated expertise in providing training to individuals and organizations on methods of effectively addressing the needs of families with low-income and low-income communities.</v>
      </c>
      <c r="J99" s="122" t="str">
        <f ca="1">IFERROR(INDEX(J:J,MATCH(ROWS($1:2),$X:$X,0)),"")</f>
        <v>NO</v>
      </c>
      <c r="K99" s="122" t="str">
        <f ca="1">IFERROR(INDEX(K:K,MATCH(ROWS($1:2),$X:$X,0)),"")</f>
        <v>https://www.acf.hhs.gov/ocs/programs/csbg</v>
      </c>
      <c r="L99" s="122" t="str">
        <f ca="1">IFERROR(INDEX(L:L,MATCH(ROWS($1:2),$X:$X,0)),"")</f>
        <v>Recipients are required to provide services and activities addressing employment, education, better use of available income, housing, nutrition, emergency services, and/or health. Services most often provided include employment training and placement, income management, education, emergency services, health, nutrition, transportation, housing assistance, and providing linkages among anti-poverty programs.</v>
      </c>
      <c r="M99" s="122">
        <f ca="1">IFERROR(INDEX(M:M,MATCH(ROWS($1:2),$X:$X,0)),"")</f>
        <v>0</v>
      </c>
      <c r="N99" s="122">
        <f ca="1">IFERROR(INDEX(N:N,MATCH(ROWS($1:2),$X:$X,0)),"")</f>
        <v>0</v>
      </c>
      <c r="O99" s="122">
        <f ca="1">IFERROR(INDEX(O:O,MATCH(ROWS($1:2),$X:$X,0)),"")</f>
        <v>0</v>
      </c>
      <c r="P99" s="122">
        <f ca="1">IFERROR(INDEX(P:P,MATCH(ROWS($1:2),$X:$X,0)),"")</f>
        <v>0</v>
      </c>
      <c r="Q99" s="122">
        <f ca="1">IFERROR(INDEX(Q:Q,MATCH(ROWS($1:2),$X:$X,0)),"")</f>
        <v>0</v>
      </c>
      <c r="R99" s="122">
        <f ca="1">IFERROR(INDEX(R:R,MATCH(ROWS($1:2),$X:$X,0)),"")</f>
        <v>0</v>
      </c>
      <c r="S99" s="122" t="str">
        <f ca="1">IFERROR(INDEX(S:S,MATCH(ROWS($1:2),$X:$X,0)),"")</f>
        <v>X</v>
      </c>
      <c r="T99" s="122">
        <f ca="1">IFERROR(INDEX(T:T,MATCH(ROWS($1:2),$X:$X,0)),"")</f>
        <v>0</v>
      </c>
    </row>
    <row r="100" spans="1:24" ht="60" x14ac:dyDescent="0.25">
      <c r="A100" s="186" t="str">
        <f ca="1">IFERROR(INDEX(A:A,MATCH(ROWS($1:3),$X:$X,0)),"")</f>
        <v>HOME Investment Partnerships Program (HOME)</v>
      </c>
      <c r="B100" s="122" t="str">
        <f ca="1">IFERROR(INDEX(B:B,MATCH(ROWS($1:3),$X:$X,0)),"")</f>
        <v xml:space="preserve">U.S. Department of Housing and Urban Development/Community Planning and Development </v>
      </c>
      <c r="C100" s="122" t="str">
        <f ca="1">IFERROR(INDEX(C:C,MATCH(ROWS($1:3),$X:$X,0)),"")</f>
        <v>HUD/CPD</v>
      </c>
      <c r="D100" s="122" t="str">
        <f ca="1">IFERROR(INDEX(D:D,MATCH(ROWS($1:3),$X:$X,0)),"")</f>
        <v>NO</v>
      </c>
      <c r="E100" s="122" t="str">
        <f ca="1">IFERROR(INDEX(E:E,MATCH(ROWS($1:3),$X:$X,0)),"")</f>
        <v>NO</v>
      </c>
      <c r="F100" s="122" t="str">
        <f ca="1">IFERROR(INDEX(F:F,MATCH(ROWS($1:3),$X:$X,0)),"")</f>
        <v xml:space="preserve">• U.S. states
• Eligible Local jurisdictions 
• Localities in a legally binding consortium whose members' combined allocation meet the threshold for direct funding </v>
      </c>
      <c r="G100" s="122" t="str">
        <f ca="1">IFERROR(INDEX(G:G,MATCH(ROWS($1:3),$X:$X,0)),"")</f>
        <v xml:space="preserve">Localities that are ineligible for direct funding may participate in HOME by applying for program funds made available by their State. </v>
      </c>
      <c r="H100" s="122" t="str">
        <f ca="1">IFERROR(INDEX(H:H,MATCH(ROWS($1:3),$X:$X,0)),"")</f>
        <v>Grant</v>
      </c>
      <c r="I100" s="122" t="str">
        <f ca="1">IFERROR(INDEX(I:I,MATCH(ROWS($1:3),$X:$X,0)),"")</f>
        <v>HOME funds are awarded annually as formula grants to participating jurisdictions (PJs).The program’s flexibility allows States and local governments to use HOME funds for grants, direct loans, loan guarantees or other forms of credit enhancements, or rental assistance or security deposits.</v>
      </c>
      <c r="J100" s="122" t="str">
        <f ca="1">IFERROR(INDEX(J:J,MATCH(ROWS($1:3),$X:$X,0)),"")</f>
        <v>NO</v>
      </c>
      <c r="K100" s="122" t="str">
        <f ca="1">IFERROR(INDEX(K:K,MATCH(ROWS($1:3),$X:$X,0)),"")</f>
        <v>https://www.hud.gov/program_offices/comm_planning/affordablehousing/programs/home</v>
      </c>
      <c r="L100" s="122" t="str">
        <f ca="1">IFERROR(INDEX(L:L,MATCH(ROWS($1:3),$X:$X,0)),"")</f>
        <v xml:space="preserve">Funds a wide range of activities including building, buying, and/or rehabilitating affordable housing for rent or homeownership or providing direct rental assistance to low-income people. </v>
      </c>
      <c r="M100" s="122" t="str">
        <f ca="1">IFERROR(INDEX(M:M,MATCH(ROWS($1:3),$X:$X,0)),"")</f>
        <v>X</v>
      </c>
      <c r="N100" s="122">
        <f ca="1">IFERROR(INDEX(N:N,MATCH(ROWS($1:3),$X:$X,0)),"")</f>
        <v>0</v>
      </c>
      <c r="O100" s="122">
        <f ca="1">IFERROR(INDEX(O:O,MATCH(ROWS($1:3),$X:$X,0)),"")</f>
        <v>0</v>
      </c>
      <c r="P100" s="122" t="str">
        <f ca="1">IFERROR(INDEX(P:P,MATCH(ROWS($1:3),$X:$X,0)),"")</f>
        <v>X</v>
      </c>
      <c r="Q100" s="122">
        <f ca="1">IFERROR(INDEX(Q:Q,MATCH(ROWS($1:3),$X:$X,0)),"")</f>
        <v>0</v>
      </c>
      <c r="R100" s="122">
        <f ca="1">IFERROR(INDEX(R:R,MATCH(ROWS($1:3),$X:$X,0)),"")</f>
        <v>0</v>
      </c>
      <c r="S100" s="122">
        <f ca="1">IFERROR(INDEX(S:S,MATCH(ROWS($1:3),$X:$X,0)),"")</f>
        <v>0</v>
      </c>
      <c r="T100" s="122">
        <f ca="1">IFERROR(INDEX(T:T,MATCH(ROWS($1:3),$X:$X,0)),"")</f>
        <v>0</v>
      </c>
    </row>
    <row r="101" spans="1:24" ht="60" x14ac:dyDescent="0.25">
      <c r="A101" s="186" t="str">
        <f ca="1">IFERROR(INDEX(A:A,MATCH(ROWS($1:4),$X:$X,0)),"")</f>
        <v>Community Development Block Grant State Administered</v>
      </c>
      <c r="B101" s="122" t="str">
        <f ca="1">IFERROR(INDEX(B:B,MATCH(ROWS($1:4),$X:$X,0)),"")</f>
        <v>U.S. Department of Housing and Urban Development</v>
      </c>
      <c r="C101" s="122" t="str">
        <f ca="1">IFERROR(INDEX(C:C,MATCH(ROWS($1:4),$X:$X,0)),"")</f>
        <v>HUD</v>
      </c>
      <c r="D101" s="122" t="str">
        <f ca="1">IFERROR(INDEX(D:D,MATCH(ROWS($1:4),$X:$X,0)),"")</f>
        <v>NO</v>
      </c>
      <c r="E101" s="122" t="str">
        <f ca="1">IFERROR(INDEX(E:E,MATCH(ROWS($1:4),$X:$X,0)),"")</f>
        <v>NO</v>
      </c>
      <c r="F101" s="122" t="str">
        <f ca="1">IFERROR(INDEX(F:F,MATCH(ROWS($1:4),$X:$X,0)),"")</f>
        <v xml:space="preserve">•	U.S. States
•	Territories
                 </v>
      </c>
      <c r="G101" s="122" t="str">
        <f ca="1">IFERROR(INDEX(G:G,MATCH(ROWS($1:4),$X:$X,0)),"")</f>
        <v>• Governmental Agencies
• Private non-profits
• Private for-profits
• Community Based Development Organizations</v>
      </c>
      <c r="H101" s="122" t="str">
        <f ca="1">IFERROR(INDEX(H:H,MATCH(ROWS($1:4),$X:$X,0)),"")</f>
        <v>Grant</v>
      </c>
      <c r="I101" s="122" t="str">
        <f ca="1">IFERROR(INDEX(I:I,MATCH(ROWS($1:4),$X:$X,0)),"")</f>
        <v>States award grants to smaller units of general local government that develop and preserve decent affordable housing, to provide services to the most vulnerable in our communities, and to create and retain jobs. Annually, each State develops funding priorities and criteria for selecting projects.</v>
      </c>
      <c r="J101" s="122" t="str">
        <f ca="1">IFERROR(INDEX(J:J,MATCH(ROWS($1:4),$X:$X,0)),"")</f>
        <v>NO</v>
      </c>
      <c r="K101" s="122" t="str">
        <f ca="1">IFERROR(INDEX(K:K,MATCH(ROWS($1:4),$X:$X,0)),"")</f>
        <v>https://www.hudexchange.info/programs/cdbg-state/</v>
      </c>
      <c r="L101" s="122" t="str">
        <f ca="1">IFERROR(INDEX(L:L,MATCH(ROWS($1:4),$X:$X,0)),"")</f>
        <v>CDBG Eligible Activities</v>
      </c>
      <c r="M101" s="122" t="str">
        <f ca="1">IFERROR(INDEX(M:M,MATCH(ROWS($1:4),$X:$X,0)),"")</f>
        <v>X</v>
      </c>
      <c r="N101" s="122">
        <f ca="1">IFERROR(INDEX(N:N,MATCH(ROWS($1:4),$X:$X,0)),"")</f>
        <v>0</v>
      </c>
      <c r="O101" s="122">
        <f ca="1">IFERROR(INDEX(O:O,MATCH(ROWS($1:4),$X:$X,0)),"")</f>
        <v>0</v>
      </c>
      <c r="P101" s="122" t="str">
        <f ca="1">IFERROR(INDEX(P:P,MATCH(ROWS($1:4),$X:$X,0)),"")</f>
        <v>X</v>
      </c>
      <c r="Q101" s="122" t="str">
        <f ca="1">IFERROR(INDEX(Q:Q,MATCH(ROWS($1:4),$X:$X,0)),"")</f>
        <v>X</v>
      </c>
      <c r="R101" s="122" t="str">
        <f ca="1">IFERROR(INDEX(R:R,MATCH(ROWS($1:4),$X:$X,0)),"")</f>
        <v>X</v>
      </c>
      <c r="S101" s="122">
        <f ca="1">IFERROR(INDEX(S:S,MATCH(ROWS($1:4),$X:$X,0)),"")</f>
        <v>0</v>
      </c>
      <c r="T101" s="122" t="str">
        <f ca="1">IFERROR(INDEX(T:T,MATCH(ROWS($1:4),$X:$X,0)),"")</f>
        <v>X</v>
      </c>
    </row>
    <row r="102" spans="1:24" ht="60" x14ac:dyDescent="0.25">
      <c r="A102" s="186" t="str">
        <f ca="1">IFERROR(INDEX(A:A,MATCH(ROWS($1:5),$X:$X,0)),"")</f>
        <v>Community Development Block Grant Colonias Set-Aside Program</v>
      </c>
      <c r="B102" s="122" t="str">
        <f ca="1">IFERROR(INDEX(B:B,MATCH(ROWS($1:5),$X:$X,0)),"")</f>
        <v>U.S. Department of Housing and Urban Development</v>
      </c>
      <c r="C102" s="122" t="str">
        <f ca="1">IFERROR(INDEX(C:C,MATCH(ROWS($1:5),$X:$X,0)),"")</f>
        <v>HUD</v>
      </c>
      <c r="D102" s="122" t="str">
        <f ca="1">IFERROR(INDEX(D:D,MATCH(ROWS($1:5),$X:$X,0)),"")</f>
        <v>NO</v>
      </c>
      <c r="E102" s="122" t="str">
        <f ca="1">IFERROR(INDEX(E:E,MATCH(ROWS($1:5),$X:$X,0)),"")</f>
        <v>YES</v>
      </c>
      <c r="F102" s="122" t="str">
        <f ca="1">IFERROR(INDEX(F:F,MATCH(ROWS($1:5),$X:$X,0)),"")</f>
        <v>• Arizona
• California
• New Mexico
• Texas</v>
      </c>
      <c r="G102" s="122" t="str">
        <f ca="1">IFERROR(INDEX(G:G,MATCH(ROWS($1:5),$X:$X,0)),"")</f>
        <v>• Governmental Agencies
• Private non-profits
• Private for-profits
• Community Based Development Organizations</v>
      </c>
      <c r="H102" s="122" t="str">
        <f ca="1">IFERROR(INDEX(H:H,MATCH(ROWS($1:5),$X:$X,0)),"")</f>
        <v>Grant</v>
      </c>
      <c r="I102" s="122" t="str">
        <f ca="1">IFERROR(INDEX(I:I,MATCH(ROWS($1:5),$X:$X,0)),"")</f>
        <v>The border states of Arizona, California, New Mexico, and Texas set aside a percentage of their annual State CDBG allocation for use in the colonias</v>
      </c>
      <c r="J102" s="122" t="str">
        <f ca="1">IFERROR(INDEX(J:J,MATCH(ROWS($1:5),$X:$X,0)),"")</f>
        <v>NO</v>
      </c>
      <c r="K102" s="122" t="str">
        <f ca="1">IFERROR(INDEX(K:K,MATCH(ROWS($1:5),$X:$X,0)),"")</f>
        <v>https://www.hudexchange.info/programs/cdbg-colonias/</v>
      </c>
      <c r="L102" s="122" t="str">
        <f ca="1">IFERROR(INDEX(L:L,MATCH(ROWS($1:5),$X:$X,0)),"")</f>
        <v>Any CDBG-eligible activity that is, or is in conjunction with, a potable water, sewer or housing activity.</v>
      </c>
      <c r="M102" s="122" t="str">
        <f ca="1">IFERROR(INDEX(M:M,MATCH(ROWS($1:5),$X:$X,0)),"")</f>
        <v>X</v>
      </c>
      <c r="N102" s="122">
        <f ca="1">IFERROR(INDEX(N:N,MATCH(ROWS($1:5),$X:$X,0)),"")</f>
        <v>0</v>
      </c>
      <c r="O102" s="122">
        <f ca="1">IFERROR(INDEX(O:O,MATCH(ROWS($1:5),$X:$X,0)),"")</f>
        <v>0</v>
      </c>
      <c r="P102" s="122" t="str">
        <f ca="1">IFERROR(INDEX(P:P,MATCH(ROWS($1:5),$X:$X,0)),"")</f>
        <v>X</v>
      </c>
      <c r="Q102" s="122" t="str">
        <f ca="1">IFERROR(INDEX(Q:Q,MATCH(ROWS($1:5),$X:$X,0)),"")</f>
        <v>X</v>
      </c>
      <c r="R102" s="122" t="str">
        <f ca="1">IFERROR(INDEX(R:R,MATCH(ROWS($1:5),$X:$X,0)),"")</f>
        <v>X</v>
      </c>
      <c r="S102" s="122">
        <f ca="1">IFERROR(INDEX(S:S,MATCH(ROWS($1:5),$X:$X,0)),"")</f>
        <v>0</v>
      </c>
      <c r="T102" s="122" t="str">
        <f ca="1">IFERROR(INDEX(T:T,MATCH(ROWS($1:5),$X:$X,0)),"")</f>
        <v>X</v>
      </c>
    </row>
    <row r="103" spans="1:24" ht="45" x14ac:dyDescent="0.25">
      <c r="A103" s="186" t="str">
        <f ca="1">IFERROR(INDEX(A:A,MATCH(ROWS($1:6),$X:$X,0)),"")</f>
        <v>Mortgage Insurance for One-to Four-Family Homes (Section 203(b))</v>
      </c>
      <c r="B103" s="122" t="str">
        <f ca="1">IFERROR(INDEX(B:B,MATCH(ROWS($1:6),$X:$X,0)),"")</f>
        <v>U.S. Department of Housing and Urban Development</v>
      </c>
      <c r="C103" s="122" t="str">
        <f ca="1">IFERROR(INDEX(C:C,MATCH(ROWS($1:6),$X:$X,0)),"")</f>
        <v>HUD</v>
      </c>
      <c r="D103" s="122" t="str">
        <f ca="1">IFERROR(INDEX(D:D,MATCH(ROWS($1:6),$X:$X,0)),"")</f>
        <v>NO</v>
      </c>
      <c r="E103" s="122" t="str">
        <f ca="1">IFERROR(INDEX(E:E,MATCH(ROWS($1:6),$X:$X,0)),"")</f>
        <v>NO</v>
      </c>
      <c r="F103" s="122" t="str">
        <f ca="1">IFERROR(INDEX(F:F,MATCH(ROWS($1:6),$X:$X,0)),"")</f>
        <v>Anyone intending to use the mortgaged property as their primary residence is eligible to apply and be considered for an FHA insured mortgage through FHA approved lenders.</v>
      </c>
      <c r="G103" s="122">
        <f ca="1">IFERROR(INDEX(G:G,MATCH(ROWS($1:6),$X:$X,0)),"")</f>
        <v>0</v>
      </c>
      <c r="H103" s="122" t="str">
        <f ca="1">IFERROR(INDEX(H:H,MATCH(ROWS($1:6),$X:$X,0)),"")</f>
        <v>Mortgage Insurance</v>
      </c>
      <c r="I103" s="122" t="str">
        <f ca="1">IFERROR(INDEX(I:I,MATCH(ROWS($1:6),$X:$X,0)),"")</f>
        <v>Provides mortgage insurance for a person to purchase or refinance a principal residence. The mortgage loan is funded by a lending institution, such as a mortgage company, bank, savings and loan association and the mortgage is insured by HUD.</v>
      </c>
      <c r="J103" s="122">
        <f ca="1">IFERROR(INDEX(J:J,MATCH(ROWS($1:6),$X:$X,0)),"")</f>
        <v>0</v>
      </c>
      <c r="K103" s="122" t="str">
        <f ca="1">IFERROR(INDEX(K:K,MATCH(ROWS($1:6),$X:$X,0)),"")</f>
        <v>https://www.hud.gov/program_offices/housing/sfh/ins/203b--df</v>
      </c>
      <c r="L103" s="122" t="str">
        <f ca="1">IFERROR(INDEX(L:L,MATCH(ROWS($1:6),$X:$X,0)),"")</f>
        <v xml:space="preserve">Insured mortgages may be used to finance the purchase of new or existing one to four family housing, as well as to refinance debt. </v>
      </c>
      <c r="M103" s="122" t="str">
        <f ca="1">IFERROR(INDEX(M:M,MATCH(ROWS($1:6),$X:$X,0)),"")</f>
        <v>X</v>
      </c>
      <c r="N103" s="122">
        <f ca="1">IFERROR(INDEX(N:N,MATCH(ROWS($1:6),$X:$X,0)),"")</f>
        <v>0</v>
      </c>
      <c r="O103" s="122">
        <f ca="1">IFERROR(INDEX(O:O,MATCH(ROWS($1:6),$X:$X,0)),"")</f>
        <v>0</v>
      </c>
      <c r="P103" s="122">
        <f ca="1">IFERROR(INDEX(P:P,MATCH(ROWS($1:6),$X:$X,0)),"")</f>
        <v>0</v>
      </c>
      <c r="Q103" s="122">
        <f ca="1">IFERROR(INDEX(Q:Q,MATCH(ROWS($1:6),$X:$X,0)),"")</f>
        <v>0</v>
      </c>
      <c r="R103" s="122">
        <f ca="1">IFERROR(INDEX(R:R,MATCH(ROWS($1:6),$X:$X,0)),"")</f>
        <v>0</v>
      </c>
      <c r="S103" s="122">
        <f ca="1">IFERROR(INDEX(S:S,MATCH(ROWS($1:6),$X:$X,0)),"")</f>
        <v>0</v>
      </c>
      <c r="T103" s="122">
        <f ca="1">IFERROR(INDEX(T:T,MATCH(ROWS($1:6),$X:$X,0)),"")</f>
        <v>0</v>
      </c>
    </row>
    <row r="104" spans="1:24" ht="90" x14ac:dyDescent="0.25">
      <c r="A104" s="186" t="str">
        <f ca="1">IFERROR(INDEX(A:A,MATCH(ROWS($1:7),$X:$X,0)),"")</f>
        <v>Rural Capacity Building for Community Development and Affordable Housing Program</v>
      </c>
      <c r="B104" s="122" t="str">
        <f ca="1">IFERROR(INDEX(B:B,MATCH(ROWS($1:7),$X:$X,0)),"")</f>
        <v>U.S. Department of Housing and Urban Development</v>
      </c>
      <c r="C104" s="122" t="str">
        <f ca="1">IFERROR(INDEX(C:C,MATCH(ROWS($1:7),$X:$X,0)),"")</f>
        <v>HUD</v>
      </c>
      <c r="D104" s="122" t="str">
        <f ca="1">IFERROR(INDEX(D:D,MATCH(ROWS($1:7),$X:$X,0)),"")</f>
        <v>NO</v>
      </c>
      <c r="E104" s="122" t="str">
        <f ca="1">IFERROR(INDEX(E:E,MATCH(ROWS($1:7),$X:$X,0)),"")</f>
        <v>YES</v>
      </c>
      <c r="F104" s="122" t="str">
        <f ca="1">IFERROR(INDEX(F:F,MATCH(ROWS($1:7),$X:$X,0)),"")</f>
        <v>National organizations that are 501(c)(3) nonprofits</v>
      </c>
      <c r="G104" s="122">
        <f ca="1">IFERROR(INDEX(G:G,MATCH(ROWS($1:7),$X:$X,0)),"")</f>
        <v>0</v>
      </c>
      <c r="H104" s="122" t="str">
        <f ca="1">IFERROR(INDEX(H:H,MATCH(ROWS($1:7),$X:$X,0)),"")</f>
        <v>• Technical Assistance
• Loans
• Grants
• Other financial assistance</v>
      </c>
      <c r="I104" s="122" t="str">
        <f ca="1">IFERROR(INDEX(I:I,MATCH(ROWS($1:7),$X:$X,0)),"")</f>
        <v>Through the funding of national organizations with expertise in rural housing and community development, the Rural Capacity Building Program enhances the capacity and ability of local governments, Indian tribes, housing development organizations, rural Community Development Corporations (CDCs), and rural Community Housing Development Organizations (CHDOs), to carry out community development and affordable housing activities that benefit low- and moderate-income families and persons in rural areas.</v>
      </c>
      <c r="J104" s="122" t="str">
        <f ca="1">IFERROR(INDEX(J:J,MATCH(ROWS($1:7),$X:$X,0)),"")</f>
        <v>NO</v>
      </c>
      <c r="K104" s="122" t="str">
        <f ca="1">IFERROR(INDEX(K:K,MATCH(ROWS($1:7),$X:$X,0)),"")</f>
        <v>https://www.hudexchange.info/programs/rural-capacity-building/</v>
      </c>
      <c r="L104" s="122" t="str">
        <f ca="1">IFERROR(INDEX(L:L,MATCH(ROWS($1:7),$X:$X,0)),"")</f>
        <v>Technical assistance, training, support, and advice to develop the business and administrative capabilities of rural community-based housing development organizations, CDCs, CHDOs, local governments, and Indian tribes</v>
      </c>
      <c r="M104" s="122">
        <f ca="1">IFERROR(INDEX(M:M,MATCH(ROWS($1:7),$X:$X,0)),"")</f>
        <v>0</v>
      </c>
      <c r="N104" s="122" t="str">
        <f ca="1">IFERROR(INDEX(N:N,MATCH(ROWS($1:7),$X:$X,0)),"")</f>
        <v>X</v>
      </c>
      <c r="O104" s="122">
        <f ca="1">IFERROR(INDEX(O:O,MATCH(ROWS($1:7),$X:$X,0)),"")</f>
        <v>0</v>
      </c>
      <c r="P104" s="122">
        <f ca="1">IFERROR(INDEX(P:P,MATCH(ROWS($1:7),$X:$X,0)),"")</f>
        <v>0</v>
      </c>
      <c r="Q104" s="122">
        <f ca="1">IFERROR(INDEX(Q:Q,MATCH(ROWS($1:7),$X:$X,0)),"")</f>
        <v>0</v>
      </c>
      <c r="R104" s="122">
        <f ca="1">IFERROR(INDEX(R:R,MATCH(ROWS($1:7),$X:$X,0)),"")</f>
        <v>0</v>
      </c>
      <c r="S104" s="122" t="str">
        <f ca="1">IFERROR(INDEX(S:S,MATCH(ROWS($1:7),$X:$X,0)),"")</f>
        <v>X</v>
      </c>
      <c r="T104" s="122">
        <f ca="1">IFERROR(INDEX(T:T,MATCH(ROWS($1:7),$X:$X,0)),"")</f>
        <v>0</v>
      </c>
    </row>
    <row r="105" spans="1:24" ht="105" x14ac:dyDescent="0.25">
      <c r="A105" s="186" t="str">
        <f ca="1">IFERROR(INDEX(A:A,MATCH(ROWS($1:8),$X:$X,0)),"")</f>
        <v>Emergency Solutions Grants Program (ESG)</v>
      </c>
      <c r="B105" s="122" t="str">
        <f ca="1">IFERROR(INDEX(B:B,MATCH(ROWS($1:8),$X:$X,0)),"")</f>
        <v>U.S. Department of Housing and Urban Development</v>
      </c>
      <c r="C105" s="122" t="str">
        <f ca="1">IFERROR(INDEX(C:C,MATCH(ROWS($1:8),$X:$X,0)),"")</f>
        <v>HUD</v>
      </c>
      <c r="D105" s="122" t="str">
        <f ca="1">IFERROR(INDEX(D:D,MATCH(ROWS($1:8),$X:$X,0)),"")</f>
        <v>YES</v>
      </c>
      <c r="E105" s="122" t="str">
        <f ca="1">IFERROR(INDEX(E:E,MATCH(ROWS($1:8),$X:$X,0)),"")</f>
        <v>NO</v>
      </c>
      <c r="F105" s="122" t="str">
        <f ca="1">IFERROR(INDEX(F:F,MATCH(ROWS($1:8),$X:$X,0)),"")</f>
        <v xml:space="preserve">•	U.S. States
•	Territories
•	Metro Cities
•	Urban Counties                    </v>
      </c>
      <c r="G105" s="122" t="str">
        <f ca="1">IFERROR(INDEX(G:G,MATCH(ROWS($1:8),$X:$X,0)),"")</f>
        <v xml:space="preserve">• Private non-profits
• Public Housing Agencies (Metro City/Urban County sub awards)
• Local Redevelopment Authorities  (Metro City/Urban County sub awards)
• Metro cities and urban counties (State sub awards)
• Metro cities (Urban County sub awards)                    </v>
      </c>
      <c r="H105" s="122" t="str">
        <f ca="1">IFERROR(INDEX(H:H,MATCH(ROWS($1:8),$X:$X,0)),"")</f>
        <v>Grant</v>
      </c>
      <c r="I105" s="122">
        <f ca="1">IFERROR(INDEX(I:I,MATCH(ROWS($1:8),$X:$X,0)),"")</f>
        <v>0</v>
      </c>
      <c r="J105" s="122" t="str">
        <f ca="1">IFERROR(INDEX(J:J,MATCH(ROWS($1:8),$X:$X,0)),"")</f>
        <v>NO</v>
      </c>
      <c r="K105" s="122" t="str">
        <f ca="1">IFERROR(INDEX(K:K,MATCH(ROWS($1:8),$X:$X,0)),"")</f>
        <v>https://www.hudexchange.info/programs/esg/</v>
      </c>
      <c r="L105" s="122" t="str">
        <f ca="1">IFERROR(INDEX(L:L,MATCH(ROWS($1:8),$X:$X,0)),"")</f>
        <v>The Emergency Solutions Grants (EGS) Program provides grants to States, metropolitan cities, urban counties, and Territories for (1) the rehabilitation or conversion of buildings for use as emergency shelter for the homeless, (2) the payment of certain expenses related to operating emergency shelters, (3) essential services related to emergency shelters and street outreach for the homeless, and (4) homelessness prevention and rapid re-housing assistance.</v>
      </c>
      <c r="M105" s="122" t="str">
        <f ca="1">IFERROR(INDEX(M:M,MATCH(ROWS($1:8),$X:$X,0)),"")</f>
        <v>X</v>
      </c>
      <c r="N105" s="122">
        <f ca="1">IFERROR(INDEX(N:N,MATCH(ROWS($1:8),$X:$X,0)),"")</f>
        <v>0</v>
      </c>
      <c r="O105" s="122" t="str">
        <f ca="1">IFERROR(INDEX(O:O,MATCH(ROWS($1:8),$X:$X,0)),"")</f>
        <v>X</v>
      </c>
      <c r="P105" s="122" t="str">
        <f ca="1">IFERROR(INDEX(P:P,MATCH(ROWS($1:8),$X:$X,0)),"")</f>
        <v>X</v>
      </c>
      <c r="Q105" s="122" t="str">
        <f ca="1">IFERROR(INDEX(Q:Q,MATCH(ROWS($1:8),$X:$X,0)),"")</f>
        <v>X</v>
      </c>
      <c r="R105" s="122" t="str">
        <f ca="1">IFERROR(INDEX(R:R,MATCH(ROWS($1:8),$X:$X,0)),"")</f>
        <v>X</v>
      </c>
      <c r="S105" s="122">
        <f ca="1">IFERROR(INDEX(S:S,MATCH(ROWS($1:8),$X:$X,0)),"")</f>
        <v>0</v>
      </c>
      <c r="T105" s="122">
        <f ca="1">IFERROR(INDEX(T:T,MATCH(ROWS($1:8),$X:$X,0)),"")</f>
        <v>0</v>
      </c>
    </row>
    <row r="106" spans="1:24" ht="45" x14ac:dyDescent="0.25">
      <c r="A106" s="186" t="str">
        <f ca="1">IFERROR(INDEX(A:A,MATCH(ROWS($1:9),$X:$X,0)),"")</f>
        <v>Indian Housing Block Grant (IHBG)</v>
      </c>
      <c r="B106" s="122" t="str">
        <f ca="1">IFERROR(INDEX(B:B,MATCH(ROWS($1:9),$X:$X,0)),"")</f>
        <v>U.S. Department of Housing and Urban Development</v>
      </c>
      <c r="C106" s="122" t="str">
        <f ca="1">IFERROR(INDEX(C:C,MATCH(ROWS($1:9),$X:$X,0)),"")</f>
        <v>HUD</v>
      </c>
      <c r="D106" s="122" t="str">
        <f ca="1">IFERROR(INDEX(D:D,MATCH(ROWS($1:9),$X:$X,0)),"")</f>
        <v>NO</v>
      </c>
      <c r="E106" s="122" t="str">
        <f ca="1">IFERROR(INDEX(E:E,MATCH(ROWS($1:9),$X:$X,0)),"")</f>
        <v>NO</v>
      </c>
      <c r="F106" s="122" t="str">
        <f ca="1">IFERROR(INDEX(F:F,MATCH(ROWS($1:9),$X:$X,0)),"")</f>
        <v>Federally recognized Indian tribes or their tribally designated housing entity (TDHE), and a limited number of state recognized tribes</v>
      </c>
      <c r="G106" s="122">
        <f ca="1">IFERROR(INDEX(G:G,MATCH(ROWS($1:9),$X:$X,0)),"")</f>
        <v>0</v>
      </c>
      <c r="H106" s="122" t="str">
        <f ca="1">IFERROR(INDEX(H:H,MATCH(ROWS($1:9),$X:$X,0)),"")</f>
        <v>Grant</v>
      </c>
      <c r="I106" s="122" t="str">
        <f ca="1">IFERROR(INDEX(I:I,MATCH(ROWS($1:9),$X:$X,0)),"")</f>
        <v>Assistance is in the form of a block grant made available on an annual basis using an allocation formula for Indian tribes with approved Indian Housing Plans.</v>
      </c>
      <c r="J106" s="122" t="str">
        <f ca="1">IFERROR(INDEX(J:J,MATCH(ROWS($1:9),$X:$X,0)),"")</f>
        <v>NO</v>
      </c>
      <c r="K106" s="122" t="str">
        <f ca="1">IFERROR(INDEX(K:K,MATCH(ROWS($1:9),$X:$X,0)),"")</f>
        <v>https://www.hud.gov/program_offices/public_indian_housing/ih/grants/ihbg</v>
      </c>
      <c r="L106" s="122" t="str">
        <f ca="1">IFERROR(INDEX(L:L,MATCH(ROWS($1:9),$X:$X,0)),"")</f>
        <v>Housing development, assistance to housing developed under the Indian Housing Program, housing services to eligible families and individuals, crime prevention and safety, and model activities that provide creative approaches to solving affordable housing problems.</v>
      </c>
      <c r="M106" s="122" t="str">
        <f ca="1">IFERROR(INDEX(M:M,MATCH(ROWS($1:9),$X:$X,0)),"")</f>
        <v>X</v>
      </c>
      <c r="N106" s="122">
        <f ca="1">IFERROR(INDEX(N:N,MATCH(ROWS($1:9),$X:$X,0)),"")</f>
        <v>0</v>
      </c>
      <c r="O106" s="122">
        <f ca="1">IFERROR(INDEX(O:O,MATCH(ROWS($1:9),$X:$X,0)),"")</f>
        <v>0</v>
      </c>
      <c r="P106" s="122" t="str">
        <f ca="1">IFERROR(INDEX(P:P,MATCH(ROWS($1:9),$X:$X,0)),"")</f>
        <v>X</v>
      </c>
      <c r="Q106" s="122">
        <f ca="1">IFERROR(INDEX(Q:Q,MATCH(ROWS($1:9),$X:$X,0)),"")</f>
        <v>0</v>
      </c>
      <c r="R106" s="122" t="str">
        <f ca="1">IFERROR(INDEX(R:R,MATCH(ROWS($1:9),$X:$X,0)),"")</f>
        <v>X</v>
      </c>
      <c r="S106" s="122">
        <f ca="1">IFERROR(INDEX(S:S,MATCH(ROWS($1:9),$X:$X,0)),"")</f>
        <v>0</v>
      </c>
      <c r="T106" s="122">
        <f ca="1">IFERROR(INDEX(T:T,MATCH(ROWS($1:9),$X:$X,0)),"")</f>
        <v>0</v>
      </c>
    </row>
    <row r="107" spans="1:24" ht="45" x14ac:dyDescent="0.25">
      <c r="A107" s="186" t="str">
        <f ca="1">IFERROR(INDEX(A:A,MATCH(ROWS($1:10),$X:$X,0)),"")</f>
        <v>Native Hawaiian Home Loan Guarantee Program (Section 184A)</v>
      </c>
      <c r="B107" s="122" t="str">
        <f ca="1">IFERROR(INDEX(B:B,MATCH(ROWS($1:10),$X:$X,0)),"")</f>
        <v>U.S. Department of Housing and Urban Development</v>
      </c>
      <c r="C107" s="122" t="str">
        <f ca="1">IFERROR(INDEX(C:C,MATCH(ROWS($1:10),$X:$X,0)),"")</f>
        <v>HUD</v>
      </c>
      <c r="D107" s="122" t="str">
        <f ca="1">IFERROR(INDEX(D:D,MATCH(ROWS($1:10),$X:$X,0)),"")</f>
        <v>NO</v>
      </c>
      <c r="E107" s="122" t="str">
        <f ca="1">IFERROR(INDEX(E:E,MATCH(ROWS($1:10),$X:$X,0)),"")</f>
        <v>NO</v>
      </c>
      <c r="F107" s="122" t="str">
        <f ca="1">IFERROR(INDEX(F:F,MATCH(ROWS($1:10),$X:$X,0)),"")</f>
        <v>Eligible Native Hawaiian individuals and families wanting to own a home on Hawaiian home lands.</v>
      </c>
      <c r="G107" s="122">
        <f ca="1">IFERROR(INDEX(G:G,MATCH(ROWS($1:10),$X:$X,0)),"")</f>
        <v>0</v>
      </c>
      <c r="H107" s="122" t="str">
        <f ca="1">IFERROR(INDEX(H:H,MATCH(ROWS($1:10),$X:$X,0)),"")</f>
        <v>Loan</v>
      </c>
      <c r="I107" s="122" t="str">
        <f ca="1">IFERROR(INDEX(I:I,MATCH(ROWS($1:10),$X:$X,0)),"")</f>
        <v>The borrower applies for the Section 184A loan with a Section 184A-approved lender. The lender then evaluates the necessary loan documentation and submits the loan for approval to HUD.</v>
      </c>
      <c r="J107" s="122" t="str">
        <f ca="1">IFERROR(INDEX(J:J,MATCH(ROWS($1:10),$X:$X,0)),"")</f>
        <v>NO</v>
      </c>
      <c r="K107" s="122" t="str">
        <f ca="1">IFERROR(INDEX(K:K,MATCH(ROWS($1:10),$X:$X,0)),"")</f>
        <v>https://www.hud.gov/program_offices/public_indian_housing/ih/codetalk/onap/program184a</v>
      </c>
      <c r="L107" s="122" t="str">
        <f ca="1">IFERROR(INDEX(L:L,MATCH(ROWS($1:10),$X:$X,0)),"")</f>
        <v>Offers home ownership, property rehabilitation, and new construction opportunities for eligible Native Hawaiian individuals and families wanting to own a home on Hawaiian home lands. Limited amount of Section 184A refinance dollars now available.</v>
      </c>
      <c r="M107" s="122" t="str">
        <f ca="1">IFERROR(INDEX(M:M,MATCH(ROWS($1:10),$X:$X,0)),"")</f>
        <v>X</v>
      </c>
      <c r="N107" s="122">
        <f ca="1">IFERROR(INDEX(N:N,MATCH(ROWS($1:10),$X:$X,0)),"")</f>
        <v>0</v>
      </c>
      <c r="O107" s="122">
        <f ca="1">IFERROR(INDEX(O:O,MATCH(ROWS($1:10),$X:$X,0)),"")</f>
        <v>0</v>
      </c>
      <c r="P107" s="122">
        <f ca="1">IFERROR(INDEX(P:P,MATCH(ROWS($1:10),$X:$X,0)),"")</f>
        <v>0</v>
      </c>
      <c r="Q107" s="122">
        <f ca="1">IFERROR(INDEX(Q:Q,MATCH(ROWS($1:10),$X:$X,0)),"")</f>
        <v>0</v>
      </c>
      <c r="R107" s="122">
        <f ca="1">IFERROR(INDEX(R:R,MATCH(ROWS($1:10),$X:$X,0)),"")</f>
        <v>0</v>
      </c>
      <c r="S107" s="122">
        <f ca="1">IFERROR(INDEX(S:S,MATCH(ROWS($1:10),$X:$X,0)),"")</f>
        <v>0</v>
      </c>
      <c r="T107" s="122">
        <f ca="1">IFERROR(INDEX(T:T,MATCH(ROWS($1:10),$X:$X,0)),"")</f>
        <v>0</v>
      </c>
    </row>
    <row r="108" spans="1:24" ht="30" x14ac:dyDescent="0.25">
      <c r="A108" s="186" t="str">
        <f ca="1">IFERROR(INDEX(A:A,MATCH(ROWS($1:11),$X:$X,0)),"")</f>
        <v xml:space="preserve">Tribal Housing Activities Loan Guarantee Program (Title VI) </v>
      </c>
      <c r="B108" s="122" t="str">
        <f ca="1">IFERROR(INDEX(B:B,MATCH(ROWS($1:11),$X:$X,0)),"")</f>
        <v>U.S. Department of Housing and Urban Development</v>
      </c>
      <c r="C108" s="122" t="str">
        <f ca="1">IFERROR(INDEX(C:C,MATCH(ROWS($1:11),$X:$X,0)),"")</f>
        <v>HUD</v>
      </c>
      <c r="D108" s="122" t="str">
        <f ca="1">IFERROR(INDEX(D:D,MATCH(ROWS($1:11),$X:$X,0)),"")</f>
        <v>NO</v>
      </c>
      <c r="E108" s="122" t="str">
        <f ca="1">IFERROR(INDEX(E:E,MATCH(ROWS($1:11),$X:$X,0)),"")</f>
        <v>NO</v>
      </c>
      <c r="F108" s="122" t="str">
        <f ca="1">IFERROR(INDEX(F:F,MATCH(ROWS($1:11),$X:$X,0)),"")</f>
        <v>Federally recognized tribes and Tribally Designated Housing Entities (TDHEs)</v>
      </c>
      <c r="G108" s="122">
        <f ca="1">IFERROR(INDEX(G:G,MATCH(ROWS($1:11),$X:$X,0)),"")</f>
        <v>0</v>
      </c>
      <c r="H108" s="122" t="str">
        <f ca="1">IFERROR(INDEX(H:H,MATCH(ROWS($1:11),$X:$X,0)),"")</f>
        <v>Loan</v>
      </c>
      <c r="I108" s="122" t="str">
        <f ca="1">IFERROR(INDEX(I:I,MATCH(ROWS($1:11),$X:$X,0)),"")</f>
        <v>A tribe/TDHE uses IHBG funds to leverage additional funds to finance affordable housing activities, so that it can undertake larger projects and build at today’s costs.  This leverage is created by pledging the need portion of the tribe’s annual IHBG grant and the project’s income as security to HUD in exchange for a Title VI loan guarantee.</v>
      </c>
      <c r="J108" s="122" t="str">
        <f ca="1">IFERROR(INDEX(J:J,MATCH(ROWS($1:11),$X:$X,0)),"")</f>
        <v>NO</v>
      </c>
      <c r="K108" s="122" t="str">
        <f ca="1">IFERROR(INDEX(K:K,MATCH(ROWS($1:11),$X:$X,0)),"")</f>
        <v>https://www.hud.gov/program_offices/public_indian_housing/ih/homeownership/titlevi</v>
      </c>
      <c r="L108" s="122" t="str">
        <f ca="1">IFERROR(INDEX(L:L,MATCH(ROWS($1:11),$X:$X,0)),"")</f>
        <v>Loan can be used to: Create new housing; Rehabilitate housing; Build infrastructure; Construct community facilities; Acquire land to be used for housing; Prepare architectural &amp; engineering plans; Fund financing costs</v>
      </c>
      <c r="M108" s="122" t="str">
        <f ca="1">IFERROR(INDEX(M:M,MATCH(ROWS($1:11),$X:$X,0)),"")</f>
        <v>X</v>
      </c>
      <c r="N108" s="122">
        <f ca="1">IFERROR(INDEX(N:N,MATCH(ROWS($1:11),$X:$X,0)),"")</f>
        <v>0</v>
      </c>
      <c r="O108" s="122">
        <f ca="1">IFERROR(INDEX(O:O,MATCH(ROWS($1:11),$X:$X,0)),"")</f>
        <v>0</v>
      </c>
      <c r="P108" s="122">
        <f ca="1">IFERROR(INDEX(P:P,MATCH(ROWS($1:11),$X:$X,0)),"")</f>
        <v>0</v>
      </c>
      <c r="Q108" s="122" t="str">
        <f ca="1">IFERROR(INDEX(Q:Q,MATCH(ROWS($1:11),$X:$X,0)),"")</f>
        <v>X</v>
      </c>
      <c r="R108" s="122">
        <f ca="1">IFERROR(INDEX(R:R,MATCH(ROWS($1:11),$X:$X,0)),"")</f>
        <v>0</v>
      </c>
      <c r="S108" s="122">
        <f ca="1">IFERROR(INDEX(S:S,MATCH(ROWS($1:11),$X:$X,0)),"")</f>
        <v>0</v>
      </c>
      <c r="T108" s="122">
        <f ca="1">IFERROR(INDEX(T:T,MATCH(ROWS($1:11),$X:$X,0)),"")</f>
        <v>0</v>
      </c>
    </row>
    <row r="109" spans="1:24" ht="90" x14ac:dyDescent="0.25">
      <c r="A109" s="186" t="str">
        <f ca="1">IFERROR(INDEX(A:A,MATCH(ROWS($1:12),$X:$X,0)),"")</f>
        <v>WIOA Title I Adult Program</v>
      </c>
      <c r="B109" s="122" t="str">
        <f ca="1">IFERROR(INDEX(B:B,MATCH(ROWS($1:12),$X:$X,0)),"")</f>
        <v xml:space="preserve">U.S. Department of Labor </v>
      </c>
      <c r="C109" s="122" t="str">
        <f ca="1">IFERROR(INDEX(C:C,MATCH(ROWS($1:12),$X:$X,0)),"")</f>
        <v>USDOL</v>
      </c>
      <c r="D109" s="122" t="str">
        <f ca="1">IFERROR(INDEX(D:D,MATCH(ROWS($1:12),$X:$X,0)),"")</f>
        <v>NO</v>
      </c>
      <c r="E109" s="122" t="str">
        <f ca="1">IFERROR(INDEX(E:E,MATCH(ROWS($1:12),$X:$X,0)),"")</f>
        <v>NO</v>
      </c>
      <c r="F109" s="122" t="str">
        <f ca="1">IFERROR(INDEX(F:F,MATCH(ROWS($1:12),$X:$X,0)),"")</f>
        <v xml:space="preserve">Under WIOA, the entities eligible to receive funding from the Department are the 50 States, Puerto Rico, the District of Columbia and the outlying areas. Funds are allotted based on a statutory formula. </v>
      </c>
      <c r="G109" s="122" t="str">
        <f ca="1">IFERROR(INDEX(G:G,MATCH(ROWS($1:12),$X:$X,0)),"")</f>
        <v xml:space="preserve">The states in turn allocate funds to local workforce development boards which are responsible for operating American Job Centers (approximately 2,400 nationwide). </v>
      </c>
      <c r="H109" s="122" t="str">
        <f ca="1">IFERROR(INDEX(H:H,MATCH(ROWS($1:12),$X:$X,0)),"")</f>
        <v>Grant</v>
      </c>
      <c r="I109" s="122" t="str">
        <f ca="1">IFERROR(INDEX(I:I,MATCH(ROWS($1:12),$X:$X,0)),"")</f>
        <v xml:space="preserve">The Adult Program is one of the six core programs authorized by Title I of the Workforce Innovation and Opportunity Act (WIOA). The program serves individuals and helps employers meet their workforce needs. It enables workers to obtain good jobs by providing them with job search assistance and training opportunities. Under WIOA, the Adult Program will ensure that the unemployed and other job seekers have access to high-quality workforce services, and that priority for receiving certain services will be given to those who are public assistance recipients, low-income individuals, and/or basic skills deficient. In addition, the program will provide individuals with disabilities access to high quality workforce services, and better prepare them for competitive, integrated employment. Performance program measures include unsubsidized employment, earnings, skills and credentials attainment. The employment measures are assessed by using the Unemployment Insurance Wage Records Information System whenever possible. </v>
      </c>
      <c r="J109" s="122" t="str">
        <f ca="1">IFERROR(INDEX(J:J,MATCH(ROWS($1:12),$X:$X,0)),"")</f>
        <v>No</v>
      </c>
      <c r="K109" s="122" t="str">
        <f ca="1">IFERROR(INDEX(K:K,MATCH(ROWS($1:12),$X:$X,0)),"")</f>
        <v>https://www.doleta.gov/wioa/</v>
      </c>
      <c r="L109" s="122" t="str">
        <f ca="1">IFERROR(INDEX(L:L,MATCH(ROWS($1:12),$X:$X,0)),"")</f>
        <v xml:space="preserve">All adults 18 years of age and older are eligible to receive career services. Several populations receive priority for receiving services, with States and local areas being responsible for establishing procedures for applying the priority requirements. Priority of service is given to veterans and other covered persons. Priority for certain career and training services must be given to public assistance recipients, other low income populations, and low-skilled individuals. </v>
      </c>
      <c r="M109" s="122">
        <f ca="1">IFERROR(INDEX(M:M,MATCH(ROWS($1:12),$X:$X,0)),"")</f>
        <v>0</v>
      </c>
      <c r="N109" s="122">
        <f ca="1">IFERROR(INDEX(N:N,MATCH(ROWS($1:12),$X:$X,0)),"")</f>
        <v>0</v>
      </c>
      <c r="O109" s="122" t="str">
        <f ca="1">IFERROR(INDEX(O:O,MATCH(ROWS($1:12),$X:$X,0)),"")</f>
        <v>X</v>
      </c>
      <c r="P109" s="122">
        <f ca="1">IFERROR(INDEX(P:P,MATCH(ROWS($1:12),$X:$X,0)),"")</f>
        <v>0</v>
      </c>
      <c r="Q109" s="122">
        <f ca="1">IFERROR(INDEX(Q:Q,MATCH(ROWS($1:12),$X:$X,0)),"")</f>
        <v>0</v>
      </c>
      <c r="R109" s="122" t="str">
        <f ca="1">IFERROR(INDEX(R:R,MATCH(ROWS($1:12),$X:$X,0)),"")</f>
        <v>X</v>
      </c>
      <c r="S109" s="122">
        <f ca="1">IFERROR(INDEX(S:S,MATCH(ROWS($1:12),$X:$X,0)),"")</f>
        <v>0</v>
      </c>
      <c r="T109" s="122">
        <f ca="1">IFERROR(INDEX(T:T,MATCH(ROWS($1:12),$X:$X,0)),"")</f>
        <v>0</v>
      </c>
    </row>
    <row r="110" spans="1:24" ht="60" x14ac:dyDescent="0.25">
      <c r="A110" s="186" t="str">
        <f ca="1">IFERROR(INDEX(A:A,MATCH(ROWS($1:13),$X:$X,0)),"")</f>
        <v>WIOA Title I Dislocated Worker Program</v>
      </c>
      <c r="B110" s="122" t="str">
        <f ca="1">IFERROR(INDEX(B:B,MATCH(ROWS($1:13),$X:$X,0)),"")</f>
        <v xml:space="preserve">U.S. Department of Labor </v>
      </c>
      <c r="C110" s="122" t="str">
        <f ca="1">IFERROR(INDEX(C:C,MATCH(ROWS($1:13),$X:$X,0)),"")</f>
        <v>USDOL</v>
      </c>
      <c r="D110" s="122" t="str">
        <f ca="1">IFERROR(INDEX(D:D,MATCH(ROWS($1:13),$X:$X,0)),"")</f>
        <v>NO</v>
      </c>
      <c r="E110" s="122" t="str">
        <f ca="1">IFERROR(INDEX(E:E,MATCH(ROWS($1:13),$X:$X,0)),"")</f>
        <v>NO</v>
      </c>
      <c r="F110" s="122" t="str">
        <f ca="1">IFERROR(INDEX(F:F,MATCH(ROWS($1:13),$X:$X,0)),"")</f>
        <v xml:space="preserve">Under WIOA, the entities eligible to receive funding from the Department are the 50 States, Puerto Rico, the District of Columbia and the outlying areas. Funds are allotted based on a statutory formula.  </v>
      </c>
      <c r="G110" s="122" t="str">
        <f ca="1">IFERROR(INDEX(G:G,MATCH(ROWS($1:13),$X:$X,0)),"")</f>
        <v>The states in turn allocate funds to local workforce development boards which are responsible for operating American Job Centers (approximately 2,400 nationwide).</v>
      </c>
      <c r="H110" s="122" t="str">
        <f ca="1">IFERROR(INDEX(H:H,MATCH(ROWS($1:13),$X:$X,0)),"")</f>
        <v>Grant</v>
      </c>
      <c r="I110" s="122" t="str">
        <f ca="1">IFERROR(INDEX(I:I,MATCH(ROWS($1:13),$X:$X,0)),"")</f>
        <v xml:space="preserve">The purpose of the WIOA Dislocated Worker program is to help dislocated workers become reemployed. It provides them with job search assistance, career services, and/or training that builds their skills to meet labor market needs. Dislocated Worker services are targeted for workers who are unemployed and have lost a job through no fault of their own, or who have exhausted their Unemployment Compensation. </v>
      </c>
      <c r="J110" s="122" t="str">
        <f ca="1">IFERROR(INDEX(J:J,MATCH(ROWS($1:13),$X:$X,0)),"")</f>
        <v>No</v>
      </c>
      <c r="K110" s="122" t="str">
        <f ca="1">IFERROR(INDEX(K:K,MATCH(ROWS($1:13),$X:$X,0)),"")</f>
        <v>https://www.doleta.gov/wioa/</v>
      </c>
      <c r="L110" s="122" t="str">
        <f ca="1">IFERROR(INDEX(L:L,MATCH(ROWS($1:13),$X:$X,0)),"")</f>
        <v xml:space="preserve">Individuals eligible for assistance through the Act are workers who have lost their jobs, including those dislocated as a result of plant closings or mass layoffs, and are unlikely to return to their previous industry or occupation; formerly self-employed individuals; and displaced homemakers who depend on income of another family member, but are no longer supported by that income. Priority of Service is given to veterans and other covered persons. </v>
      </c>
      <c r="M110" s="122">
        <f ca="1">IFERROR(INDEX(M:M,MATCH(ROWS($1:13),$X:$X,0)),"")</f>
        <v>0</v>
      </c>
      <c r="N110" s="122">
        <f ca="1">IFERROR(INDEX(N:N,MATCH(ROWS($1:13),$X:$X,0)),"")</f>
        <v>0</v>
      </c>
      <c r="O110" s="122" t="str">
        <f ca="1">IFERROR(INDEX(O:O,MATCH(ROWS($1:13),$X:$X,0)),"")</f>
        <v>X</v>
      </c>
      <c r="P110" s="122">
        <f ca="1">IFERROR(INDEX(P:P,MATCH(ROWS($1:13),$X:$X,0)),"")</f>
        <v>0</v>
      </c>
      <c r="Q110" s="122">
        <f ca="1">IFERROR(INDEX(Q:Q,MATCH(ROWS($1:13),$X:$X,0)),"")</f>
        <v>0</v>
      </c>
      <c r="R110" s="122" t="str">
        <f ca="1">IFERROR(INDEX(R:R,MATCH(ROWS($1:13),$X:$X,0)),"")</f>
        <v>X</v>
      </c>
      <c r="S110" s="122">
        <f ca="1">IFERROR(INDEX(S:S,MATCH(ROWS($1:13),$X:$X,0)),"")</f>
        <v>0</v>
      </c>
      <c r="T110" s="122">
        <f ca="1">IFERROR(INDEX(T:T,MATCH(ROWS($1:13),$X:$X,0)),"")</f>
        <v>0</v>
      </c>
    </row>
    <row r="111" spans="1:24" ht="30" x14ac:dyDescent="0.25">
      <c r="A111" s="186" t="str">
        <f ca="1">IFERROR(INDEX(A:A,MATCH(ROWS($1:14),$X:$X,0)),"")</f>
        <v>WIOA Title I Youth Program</v>
      </c>
      <c r="B111" s="122" t="str">
        <f ca="1">IFERROR(INDEX(B:B,MATCH(ROWS($1:14),$X:$X,0)),"")</f>
        <v xml:space="preserve">U.S. Department of Labor </v>
      </c>
      <c r="C111" s="122" t="str">
        <f ca="1">IFERROR(INDEX(C:C,MATCH(ROWS($1:14),$X:$X,0)),"")</f>
        <v>USDOL</v>
      </c>
      <c r="D111" s="122" t="str">
        <f ca="1">IFERROR(INDEX(D:D,MATCH(ROWS($1:14),$X:$X,0)),"")</f>
        <v>NO</v>
      </c>
      <c r="E111" s="122" t="str">
        <f ca="1">IFERROR(INDEX(E:E,MATCH(ROWS($1:14),$X:$X,0)),"")</f>
        <v>NO</v>
      </c>
      <c r="F111" s="122" t="str">
        <f ca="1">IFERROR(INDEX(F:F,MATCH(ROWS($1:14),$X:$X,0)),"")</f>
        <v>Eligible Applicants: formula-funded program to state and local workforce areas; Eligible Participants: in-school youth who are 14-21, low income, with a barrier to employment and out-of-school youth 16-24 with a barrier to employment</v>
      </c>
      <c r="G111" s="122" t="str">
        <f ca="1">IFERROR(INDEX(G:G,MATCH(ROWS($1:14),$X:$X,0)),"")</f>
        <v xml:space="preserve">Youth Service providers, typically community based organizations </v>
      </c>
      <c r="H111" s="122" t="str">
        <f ca="1">IFERROR(INDEX(H:H,MATCH(ROWS($1:14),$X:$X,0)),"")</f>
        <v>Grant</v>
      </c>
      <c r="I111" s="122" t="str">
        <f ca="1">IFERROR(INDEX(I:I,MATCH(ROWS($1:14),$X:$X,0)),"")</f>
        <v>Funding based on a formula to state workforce agency, who provides funding to local workforce agency, who competitively selects youth service providers or providers services themselves</v>
      </c>
      <c r="J111" s="122" t="str">
        <f ca="1">IFERROR(INDEX(J:J,MATCH(ROWS($1:14),$X:$X,0)),"")</f>
        <v>No</v>
      </c>
      <c r="K111" s="122" t="str">
        <f ca="1">IFERROR(INDEX(K:K,MATCH(ROWS($1:14),$X:$X,0)),"")</f>
        <v xml:space="preserve">https://www.doleta.gov/Youth_services/wioaformula.cfm </v>
      </c>
      <c r="L111" s="122" t="str">
        <f ca="1">IFERROR(INDEX(L:L,MATCH(ROWS($1:14),$X:$X,0)),"")</f>
        <v>Program provides comprehensive services to eligible youth to prepare youth for postsecondary education and employment.  Target populations include homeless and runaway youth.</v>
      </c>
      <c r="M111" s="122">
        <f ca="1">IFERROR(INDEX(M:M,MATCH(ROWS($1:14),$X:$X,0)),"")</f>
        <v>0</v>
      </c>
      <c r="N111" s="122">
        <f ca="1">IFERROR(INDEX(N:N,MATCH(ROWS($1:14),$X:$X,0)),"")</f>
        <v>0</v>
      </c>
      <c r="O111" s="122" t="str">
        <f ca="1">IFERROR(INDEX(O:O,MATCH(ROWS($1:14),$X:$X,0)),"")</f>
        <v>X</v>
      </c>
      <c r="P111" s="122">
        <f ca="1">IFERROR(INDEX(P:P,MATCH(ROWS($1:14),$X:$X,0)),"")</f>
        <v>0</v>
      </c>
      <c r="Q111" s="122">
        <f ca="1">IFERROR(INDEX(Q:Q,MATCH(ROWS($1:14),$X:$X,0)),"")</f>
        <v>0</v>
      </c>
      <c r="R111" s="122" t="str">
        <f ca="1">IFERROR(INDEX(R:R,MATCH(ROWS($1:14),$X:$X,0)),"")</f>
        <v>X</v>
      </c>
      <c r="S111" s="122">
        <f ca="1">IFERROR(INDEX(S:S,MATCH(ROWS($1:14),$X:$X,0)),"")</f>
        <v>0</v>
      </c>
      <c r="T111" s="122">
        <f ca="1">IFERROR(INDEX(T:T,MATCH(ROWS($1:14),$X:$X,0)),"")</f>
        <v>0</v>
      </c>
    </row>
    <row r="112" spans="1:24" ht="165" x14ac:dyDescent="0.25">
      <c r="A112" s="186" t="str">
        <f ca="1">IFERROR(INDEX(A:A,MATCH(ROWS($1:15),$X:$X,0)),"")</f>
        <v>YouthBuild</v>
      </c>
      <c r="B112" s="122" t="str">
        <f ca="1">IFERROR(INDEX(B:B,MATCH(ROWS($1:15),$X:$X,0)),"")</f>
        <v xml:space="preserve">U.S. Department of Labor </v>
      </c>
      <c r="C112" s="122" t="str">
        <f ca="1">IFERROR(INDEX(C:C,MATCH(ROWS($1:15),$X:$X,0)),"")</f>
        <v>USDOL/ETA</v>
      </c>
      <c r="D112" s="122" t="str">
        <f ca="1">IFERROR(INDEX(D:D,MATCH(ROWS($1:15),$X:$X,0)),"")</f>
        <v>NO</v>
      </c>
      <c r="E112" s="122" t="str">
        <f ca="1">IFERROR(INDEX(E:E,MATCH(ROWS($1:15),$X:$X,0)),"")</f>
        <v>NO</v>
      </c>
      <c r="F112" s="122" t="str">
        <f ca="1">IFERROR(INDEX(F:F,MATCH(ROWS($1:15),$X:$X,0)),"")</f>
        <v xml:space="preserve">Eligible Applicants: Community and faith-based organizations with IRS 501(c)(3) non-profit status;  An entity carrying out activities under WIOA, such as a local workforce development board or one-stop center partner program; Educational institutions, including a local school board, public school district, or community college; A community action agency;  A State or local housing development agency; Any Indian and Native American entity eligible for grants under Section 166 of WIOA, including Federally and other than Federally-Recognized Tribes, Native American non-profit organizations, and Native Hawaiian and Alaska Native organizations; A community development corporation; or A state or local youth service conservation corps  
Eligible Participants:  Youth between the ages of 16 and 24 on the date of enrollment who are a member of a low-income family; and/or a youth in foster care (including youth aging out of foster care); and/or an offender; and/or a youth who is an individual with a disability; and/or a child of an incarcerated parent; and/or a migrant youth; and is a school dropout, or an individual who was a school dropout and has subsequently reenrolled
</v>
      </c>
      <c r="G112" s="122">
        <f ca="1">IFERROR(INDEX(G:G,MATCH(ROWS($1:15),$X:$X,0)),"")</f>
        <v>0</v>
      </c>
      <c r="H112" s="122" t="str">
        <f ca="1">IFERROR(INDEX(H:H,MATCH(ROWS($1:15),$X:$X,0)),"")</f>
        <v>Grant</v>
      </c>
      <c r="I112" s="122" t="str">
        <f ca="1">IFERROR(INDEX(I:I,MATCH(ROWS($1:15),$X:$X,0)),"")</f>
        <v xml:space="preserve">YouthBuild grants are awarded through a competitive grant competition to organizations that must provide education, vocational training and leadership development to youth participants.  All YouthBuild programs must include construction training as a vocational training industry and are required to build or significantly rehabilitate at least one unit of housing that is for low-income or homeless individuals or families.  YouthBuild may also train in other in-demand occupations but all training requires industry-recognized certifications and hands-on work experience in the field.  The purposes of the program are (1) to enable disadvantaged youth to obtain the education and employment skills necessary to achieve economic self-sufficiency in occupations in demand and postsecondary education and training opportunities; (2) to provide disadvantaged youth with opportunities for meaningful work and service to their communities; (3) to foster the development of employment and leadership skills and commitment to community development among youth in low-income communities; (4) to expand the supply of permanent affordable housing for homeless individuals and low-income families by utilizing the energies and talents of disadvantaged youth; and (5) to improve the quality and energy efficiency of community and other nonprofit and public facilities, including those facilities that are used to serve homeless and low-income families.
</v>
      </c>
      <c r="J112" s="122">
        <f ca="1">IFERROR(INDEX(J:J,MATCH(ROWS($1:15),$X:$X,0)),"")</f>
        <v>0</v>
      </c>
      <c r="K112" s="122" t="str">
        <f ca="1">IFERROR(INDEX(K:K,MATCH(ROWS($1:15),$X:$X,0)),"")</f>
        <v>www.doleta.gov/youth_services/youthbuild.cfm</v>
      </c>
      <c r="L112" s="122" t="str">
        <f ca="1">IFERROR(INDEX(L:L,MATCH(ROWS($1:15),$X:$X,0)),"")</f>
        <v>YouthBuild funds can be used to provide comprehensive services to eligible youth to support education, job training and supportive services including post-program support and placement assistance.  Allowable costs of grant funds include paying for materials and buildings to be used for housing construction and rehabilitation, proportionate with the share used for direct or supervised training of youth in construction.</v>
      </c>
      <c r="M112" s="122" t="str">
        <f ca="1">IFERROR(INDEX(M:M,MATCH(ROWS($1:15),$X:$X,0)),"")</f>
        <v>X</v>
      </c>
      <c r="N112" s="122">
        <f ca="1">IFERROR(INDEX(N:N,MATCH(ROWS($1:15),$X:$X,0)),"")</f>
        <v>0</v>
      </c>
      <c r="O112" s="122">
        <f ca="1">IFERROR(INDEX(O:O,MATCH(ROWS($1:15),$X:$X,0)),"")</f>
        <v>0</v>
      </c>
      <c r="P112" s="122">
        <f ca="1">IFERROR(INDEX(P:P,MATCH(ROWS($1:15),$X:$X,0)),"")</f>
        <v>0</v>
      </c>
      <c r="Q112" s="122">
        <f ca="1">IFERROR(INDEX(Q:Q,MATCH(ROWS($1:15),$X:$X,0)),"")</f>
        <v>0</v>
      </c>
      <c r="R112" s="122" t="str">
        <f ca="1">IFERROR(INDEX(R:R,MATCH(ROWS($1:15),$X:$X,0)),"")</f>
        <v>X</v>
      </c>
      <c r="S112" s="122" t="str">
        <f ca="1">IFERROR(INDEX(S:S,MATCH(ROWS($1:15),$X:$X,0)),"")</f>
        <v>X</v>
      </c>
      <c r="T112" s="122">
        <f ca="1">IFERROR(INDEX(T:T,MATCH(ROWS($1:15),$X:$X,0)),"")</f>
        <v>0</v>
      </c>
    </row>
    <row r="113" spans="1:20" ht="180" x14ac:dyDescent="0.25">
      <c r="A113" s="186" t="str">
        <f ca="1">IFERROR(INDEX(A:A,MATCH(ROWS($1:16),$X:$X,0)),"")</f>
        <v>Homeless Veterans' Reintegration Program (HVRP)</v>
      </c>
      <c r="B113" s="122" t="str">
        <f ca="1">IFERROR(INDEX(B:B,MATCH(ROWS($1:16),$X:$X,0)),"")</f>
        <v xml:space="preserve">U.S. Department of Labor </v>
      </c>
      <c r="C113" s="122" t="str">
        <f ca="1">IFERROR(INDEX(C:C,MATCH(ROWS($1:16),$X:$X,0)),"")</f>
        <v>USDOL/VETS</v>
      </c>
      <c r="D113" s="122" t="str">
        <f ca="1">IFERROR(INDEX(D:D,MATCH(ROWS($1:16),$X:$X,0)),"")</f>
        <v>YES</v>
      </c>
      <c r="E113" s="122" t="str">
        <f ca="1">IFERROR(INDEX(E:E,MATCH(ROWS($1:16),$X:$X,0)),"")</f>
        <v>NO</v>
      </c>
      <c r="F113" s="122" t="str">
        <f ca="1">IFERROR(INDEX(F:F,MATCH(ROWS($1:16),$X:$X,0)),"")</f>
        <v xml:space="preserve">Ineligible Applicants:  501(c)4 or Lobbying Organizations
Eligible Participants
• Qualifying Homeless Veterans
• Qualifying incarcerated Veterans
            </v>
      </c>
      <c r="G113" s="122" t="str">
        <f ca="1">IFERROR(INDEX(G:G,MATCH(ROWS($1:16),$X:$X,0)),"")</f>
        <v>All grant eligible organization may be approved as subrecipients.</v>
      </c>
      <c r="H113" s="122" t="str">
        <f ca="1">IFERROR(INDEX(H:H,MATCH(ROWS($1:16),$X:$X,0)),"")</f>
        <v>Grant</v>
      </c>
      <c r="I113" s="122" t="str">
        <f ca="1">IFERROR(INDEX(I:I,MATCH(ROWS($1:16),$X:$X,0)),"")</f>
        <v>The Homeless Veterans' Reintegration Program (HVRP) is designed to provide services to assist in reintegrating homeless veterans into meaningful employment within the labor force and to stimulate the development of effective service delivery systems that will address the complex problems facing homeless veterans. Grantees provide an array of services utilizing a case management approach that directly assists homeless veterans as well as provide critical linkages for a variety of supportive services available in their local communities. The program is "employment focused" and veterans receive the employment and training services they need in order to re-enter the labor force. Job placement, training, job development, career counseling, resume preparation, are among the services that are provided. Supportive services such as clothing, provision of or referral to temporary, transitional, and permanent housing, referral to medical and substance abuse treatment, and transportation assistance are also provided to meet the needs of this target group. Since its inception, HVRP has featured an outreach component using veterans who themselves have experienced homelessness. In recent years, this successful technique was modified to allow the programs to utilize formerly homeless veterans in various other positions where there is direct client contact such as counseling, peer coaching, intake, and follow-up services.  The emphasis on helping homeless veterans get and retain jobs is enhanced through many linkages and coordination with various veterans' services programs and organizations such as the Disabled Veterans' Outreach Program and Local Veterans' Employment Representatives stationed in the local employment service offices of the State Workforce Agencies, Workforce Investment Boards, One-Stop Centers, Veterans' Workforce Investment Program, the American Legion, Disabled American Veterans, Veterans of Foreign Wars, and the Departments of Veterans' Affairs, Housing and Urban Development, and Health and Human Services.</v>
      </c>
      <c r="J113" s="122" t="str">
        <f ca="1">IFERROR(INDEX(J:J,MATCH(ROWS($1:16),$X:$X,0)),"")</f>
        <v>NO</v>
      </c>
      <c r="K113" s="122" t="str">
        <f ca="1">IFERROR(INDEX(K:K,MATCH(ROWS($1:16),$X:$X,0)),"")</f>
        <v>https://www.dol.gov/vets/programs/hvrp/</v>
      </c>
      <c r="L113" s="122" t="str">
        <f ca="1">IFERROR(INDEX(L:L,MATCH(ROWS($1:16),$X:$X,0)),"")</f>
        <v>The program is focused on obtaining employment, and veterans should receive the employment and training services they need in order to re-enter the labor force. Job placement, training, job development, career counseling, and resume preparation are among the services that must be provided. Support services such as clothing, provision of or referral to temporary, transitional, and permanent housing, referral to medical and substance abuse treatment, and transportation assistance are also expected to be provided to meet the needs of this population.</v>
      </c>
      <c r="M113" s="122">
        <f ca="1">IFERROR(INDEX(M:M,MATCH(ROWS($1:16),$X:$X,0)),"")</f>
        <v>0</v>
      </c>
      <c r="N113" s="122" t="str">
        <f ca="1">IFERROR(INDEX(N:N,MATCH(ROWS($1:16),$X:$X,0)),"")</f>
        <v>X</v>
      </c>
      <c r="O113" s="122" t="str">
        <f ca="1">IFERROR(INDEX(O:O,MATCH(ROWS($1:16),$X:$X,0)),"")</f>
        <v>X</v>
      </c>
      <c r="P113" s="122">
        <f ca="1">IFERROR(INDEX(P:P,MATCH(ROWS($1:16),$X:$X,0)),"")</f>
        <v>0</v>
      </c>
      <c r="Q113" s="122">
        <f ca="1">IFERROR(INDEX(Q:Q,MATCH(ROWS($1:16),$X:$X,0)),"")</f>
        <v>0</v>
      </c>
      <c r="R113" s="122" t="str">
        <f ca="1">IFERROR(INDEX(R:R,MATCH(ROWS($1:16),$X:$X,0)),"")</f>
        <v>X</v>
      </c>
      <c r="S113" s="122" t="str">
        <f ca="1">IFERROR(INDEX(S:S,MATCH(ROWS($1:16),$X:$X,0)),"")</f>
        <v>X</v>
      </c>
      <c r="T113" s="122">
        <f ca="1">IFERROR(INDEX(T:T,MATCH(ROWS($1:16),$X:$X,0)),"")</f>
        <v>0</v>
      </c>
    </row>
    <row r="114" spans="1:20" ht="60" x14ac:dyDescent="0.25">
      <c r="A114" s="186" t="str">
        <f ca="1">IFERROR(INDEX(A:A,MATCH(ROWS($1:17),$X:$X,0)),"")</f>
        <v>Stand Down (HVRP)</v>
      </c>
      <c r="B114" s="122" t="str">
        <f ca="1">IFERROR(INDEX(B:B,MATCH(ROWS($1:17),$X:$X,0)),"")</f>
        <v xml:space="preserve">U.S. Department of Labor </v>
      </c>
      <c r="C114" s="122" t="str">
        <f ca="1">IFERROR(INDEX(C:C,MATCH(ROWS($1:17),$X:$X,0)),"")</f>
        <v>USDOL/VETS</v>
      </c>
      <c r="D114" s="122" t="str">
        <f ca="1">IFERROR(INDEX(D:D,MATCH(ROWS($1:17),$X:$X,0)),"")</f>
        <v>YES</v>
      </c>
      <c r="E114" s="122" t="str">
        <f ca="1">IFERROR(INDEX(E:E,MATCH(ROWS($1:17),$X:$X,0)),"")</f>
        <v>NO</v>
      </c>
      <c r="F114" s="122" t="str">
        <f ca="1">IFERROR(INDEX(F:F,MATCH(ROWS($1:17),$X:$X,0)),"")</f>
        <v>Ineligible Applicants:  501(c)4 or Lobbying Organizations              Eligible Participants            • Qualifying Homeless Veterans</v>
      </c>
      <c r="G114" s="122">
        <f ca="1">IFERROR(INDEX(G:G,MATCH(ROWS($1:17),$X:$X,0)),"")</f>
        <v>0</v>
      </c>
      <c r="H114" s="122" t="str">
        <f ca="1">IFERROR(INDEX(H:H,MATCH(ROWS($1:17),$X:$X,0)),"")</f>
        <v>Grant</v>
      </c>
      <c r="I114" s="122" t="str">
        <f ca="1">IFERROR(INDEX(I:I,MATCH(ROWS($1:17),$X:$X,0)),"")</f>
        <v>Stand Down grant funds must be used to enhance employment and training opportunities or to promote the self-sufficiency of homeless veterans through paid work. Veterans experiencing homelessness do not always have access to basic hygiene supplies necessary to maintain their health and appearance. Lack of shelter limits their ability to prepare for and present themselves at job interviews or be contacted for follow-up. Basic services such as showers, haircuts, attention to health concerns, and other collaborative services provided at SD events can give participants a greater sense of self and an opportunity to improve their chances of securing and maintaining employment.</v>
      </c>
      <c r="J114" s="122" t="str">
        <f ca="1">IFERROR(INDEX(J:J,MATCH(ROWS($1:17),$X:$X,0)),"")</f>
        <v>NO</v>
      </c>
      <c r="K114" s="122" t="str">
        <f ca="1">IFERROR(INDEX(K:K,MATCH(ROWS($1:17),$X:$X,0)),"")</f>
        <v>https://www.dol.gov/vets/programs/StandDown/</v>
      </c>
      <c r="L114" s="122" t="str">
        <f ca="1">IFERROR(INDEX(L:L,MATCH(ROWS($1:17),$X:$X,0)),"")</f>
        <v>Grantees partner with federal, state, tribal, and local entities, local businesses, and veteran, community, social, and faith-based organizations to hold events for homeless veterans. Critical services such as vision/dental/health screenings, housing assistance, showers, haircuts, and other direct services are provided at a SD event. These services are often the catalysts that enable homeless veterans to reenter the workforce.</v>
      </c>
      <c r="M114" s="122">
        <f ca="1">IFERROR(INDEX(M:M,MATCH(ROWS($1:17),$X:$X,0)),"")</f>
        <v>0</v>
      </c>
      <c r="N114" s="122" t="str">
        <f ca="1">IFERROR(INDEX(N:N,MATCH(ROWS($1:17),$X:$X,0)),"")</f>
        <v>x</v>
      </c>
      <c r="O114" s="122" t="str">
        <f ca="1">IFERROR(INDEX(O:O,MATCH(ROWS($1:17),$X:$X,0)),"")</f>
        <v>x</v>
      </c>
      <c r="P114" s="122">
        <f ca="1">IFERROR(INDEX(P:P,MATCH(ROWS($1:17),$X:$X,0)),"")</f>
        <v>0</v>
      </c>
      <c r="Q114" s="122" t="str">
        <f ca="1">IFERROR(INDEX(Q:Q,MATCH(ROWS($1:17),$X:$X,0)),"")</f>
        <v>x</v>
      </c>
      <c r="R114" s="122" t="str">
        <f ca="1">IFERROR(INDEX(R:R,MATCH(ROWS($1:17),$X:$X,0)),"")</f>
        <v>x</v>
      </c>
      <c r="S114" s="122" t="str">
        <f ca="1">IFERROR(INDEX(S:S,MATCH(ROWS($1:17),$X:$X,0)),"")</f>
        <v>x</v>
      </c>
      <c r="T114" s="122">
        <f ca="1">IFERROR(INDEX(T:T,MATCH(ROWS($1:17),$X:$X,0)),"")</f>
        <v>0</v>
      </c>
    </row>
    <row r="115" spans="1:20" ht="120" x14ac:dyDescent="0.25">
      <c r="A115" s="186" t="str">
        <f ca="1">IFERROR(INDEX(A:A,MATCH(ROWS($1:18),$X:$X,0)),"")</f>
        <v>Jobs for Veterans State Grant (JVSG)</v>
      </c>
      <c r="B115" s="122" t="str">
        <f ca="1">IFERROR(INDEX(B:B,MATCH(ROWS($1:18),$X:$X,0)),"")</f>
        <v xml:space="preserve">U.S. Department of Labor </v>
      </c>
      <c r="C115" s="122" t="str">
        <f ca="1">IFERROR(INDEX(C:C,MATCH(ROWS($1:18),$X:$X,0)),"")</f>
        <v>USDOL/VETS</v>
      </c>
      <c r="D115" s="122" t="str">
        <f ca="1">IFERROR(INDEX(D:D,MATCH(ROWS($1:18),$X:$X,0)),"")</f>
        <v>NO</v>
      </c>
      <c r="E115" s="122" t="str">
        <f ca="1">IFERROR(INDEX(E:E,MATCH(ROWS($1:18),$X:$X,0)),"")</f>
        <v>NO</v>
      </c>
      <c r="F115" s="122" t="str">
        <f ca="1">IFERROR(INDEX(F:F,MATCH(ROWS($1:18),$X:$X,0)),"")</f>
        <v>Eligible Applicants             • State Agencies designated by the Governor                   Eligible Participants            • Qualifying Veterans with Significant Barrier to Employment, Including Homeless Veterans (VPL 03-14)</v>
      </c>
      <c r="G115" s="122">
        <f ca="1">IFERROR(INDEX(G:G,MATCH(ROWS($1:18),$X:$X,0)),"")</f>
        <v>0</v>
      </c>
      <c r="H115" s="122" t="str">
        <f ca="1">IFERROR(INDEX(H:H,MATCH(ROWS($1:18),$X:$X,0)),"")</f>
        <v>Grant</v>
      </c>
      <c r="I115" s="122" t="str">
        <f ca="1">IFERROR(INDEX(I:I,MATCH(ROWS($1:18),$X:$X,0)),"")</f>
        <v>The Jobs for Veterans State Grants (JVSG) program provides federal funding, through a formula grant, to 54 State Workforce Agencies (SWAs) to hire dedicated staff to provide individualized career and training-related services to veterans and eligible persons with significant barriers to employment and to assist employers fill their workforce needs with job-seeking veterans.</v>
      </c>
      <c r="J115" s="122" t="str">
        <f ca="1">IFERROR(INDEX(J:J,MATCH(ROWS($1:18),$X:$X,0)),"")</f>
        <v>NO</v>
      </c>
      <c r="K115" s="122" t="str">
        <f ca="1">IFERROR(INDEX(K:K,MATCH(ROWS($1:18),$X:$X,0)),"")</f>
        <v>https://www.dol.gov/vets/grants/state/jvsg.htm</v>
      </c>
      <c r="L115" s="122" t="str">
        <f ca="1">IFERROR(INDEX(L:L,MATCH(ROWS($1:18),$X:$X,0)),"")</f>
        <v>The JVSG program supports the Disabled Veterans’ Outreach Program (DVOP) specialist position, Local Veterans’ Employment Representative (LVER) staff, and Consolidated Position staff. DVOP specialists provide individualized career services to veterans with significant barriers to employment, with the maximum emphasis directed toward serving veterans who are economically or educationally disadvantaged. Veterans with barriers include homeless veterans and vocational rehabilitation clients. Local Veterans' Employment Representatives conduct outreach to employers and business associations and engage in advocacy efforts with hiring executives to increase employment opportunities for veterans and encourage the hiring of disabled veterans. Consolidated Position staff serve in a dual role as DVOP and LVER.</v>
      </c>
      <c r="M115" s="122">
        <f ca="1">IFERROR(INDEX(M:M,MATCH(ROWS($1:18),$X:$X,0)),"")</f>
        <v>0</v>
      </c>
      <c r="N115" s="122" t="str">
        <f ca="1">IFERROR(INDEX(N:N,MATCH(ROWS($1:18),$X:$X,0)),"")</f>
        <v>x</v>
      </c>
      <c r="O115" s="122" t="str">
        <f ca="1">IFERROR(INDEX(O:O,MATCH(ROWS($1:18),$X:$X,0)),"")</f>
        <v>x</v>
      </c>
      <c r="P115" s="122">
        <f ca="1">IFERROR(INDEX(P:P,MATCH(ROWS($1:18),$X:$X,0)),"")</f>
        <v>0</v>
      </c>
      <c r="Q115" s="122">
        <f ca="1">IFERROR(INDEX(Q:Q,MATCH(ROWS($1:18),$X:$X,0)),"")</f>
        <v>0</v>
      </c>
      <c r="R115" s="122" t="str">
        <f ca="1">IFERROR(INDEX(R:R,MATCH(ROWS($1:18),$X:$X,0)),"")</f>
        <v>x</v>
      </c>
      <c r="S115" s="122" t="str">
        <f ca="1">IFERROR(INDEX(S:S,MATCH(ROWS($1:18),$X:$X,0)),"")</f>
        <v>x</v>
      </c>
      <c r="T115" s="122">
        <f ca="1">IFERROR(INDEX(T:T,MATCH(ROWS($1:18),$X:$X,0)),"")</f>
        <v>0</v>
      </c>
    </row>
    <row r="116" spans="1:20" ht="409.5" x14ac:dyDescent="0.25">
      <c r="A116" s="186" t="str">
        <f ca="1">IFERROR(INDEX(A:A,MATCH(ROWS($1:19),$X:$X,0)),"")</f>
        <v>Education for Homeless Children and Youths (EHCY) Grant Program</v>
      </c>
      <c r="B116" s="122" t="str">
        <f ca="1">IFERROR(INDEX(B:B,MATCH(ROWS($1:19),$X:$X,0)),"")</f>
        <v xml:space="preserve">U.S. Department of Education </v>
      </c>
      <c r="C116" s="122" t="str">
        <f ca="1">IFERROR(INDEX(C:C,MATCH(ROWS($1:19),$X:$X,0)),"")</f>
        <v>ED</v>
      </c>
      <c r="D116" s="122" t="str">
        <f ca="1">IFERROR(INDEX(D:D,MATCH(ROWS($1:19),$X:$X,0)),"")</f>
        <v>YES</v>
      </c>
      <c r="E116" s="122" t="str">
        <f ca="1">IFERROR(INDEX(E:E,MATCH(ROWS($1:19),$X:$X,0)),"")</f>
        <v xml:space="preserve">NO </v>
      </c>
      <c r="F116" s="122" t="str">
        <f ca="1">IFERROR(INDEX(F:F,MATCH(ROWS($1:19),$X:$X,0)),"")</f>
        <v xml:space="preserve"> • U.S. State Educational Agencies (including District of Columbia and Puerto Rico)
• Outlying Areas (American Samoa, Guam, Northern Marianas, and Virgin Islands)  and Bureau of Indian Education  
</v>
      </c>
      <c r="G116" s="122" t="str">
        <f ca="1">IFERROR(INDEX(G:G,MATCH(ROWS($1:19),$X:$X,0)),"")</f>
        <v xml:space="preserve">• U.S. State Educational Agencies (SEAs) who then must make competitive subgrants to local educational agencies (LEAs). </v>
      </c>
      <c r="H116" s="122" t="str">
        <f ca="1">IFERROR(INDEX(H:H,MATCH(ROWS($1:19),$X:$X,0)),"")</f>
        <v xml:space="preserve">• Grant </v>
      </c>
      <c r="I116" s="122" t="str">
        <f ca="1">IFERROR(INDEX(I:I,MATCH(ROWS($1:19),$X:$X,0)),"")</f>
        <v xml:space="preserve"> • SEAs receive funds through a formula based on each State’s share of Title I, Part A, funds. In turn, States must make competitive subgrants to LEAs based on need and quality of application with no less than 75% of their EHCY grant award to facilitate the enrollment, attendance, and success in school of homeless children and youths; a few minimally-funded States may make competitive subgrants to LEAs with up to 50% of their EHCY grant award.                                         • States are able to reserve up to 25% ( a few minimally-funded States may reserve up to 50%) of their grant award for administrative cost and help accomplish the broad array of statutory activities conducted by the Office of the Coordinators. </v>
      </c>
      <c r="J116" s="122" t="str">
        <f ca="1">IFERROR(INDEX(J:J,MATCH(ROWS($1:19),$X:$X,0)),"")</f>
        <v>https://www2.ed.gov/policy/elsec/leg/essa/160240ehcyguidance072716updated0317.pdf      …….                                  http://uscode.house.gov/view.xhtml?path=/prelim@title42/chapter119/subchapter6/partB&amp;edition=prelim</v>
      </c>
      <c r="K116" s="122" t="str">
        <f ca="1">IFERROR(INDEX(K:K,MATCH(ROWS($1:19),$X:$X,0)),"")</f>
        <v xml:space="preserve">https://www2.ed.gov/programs/homeless/index.html </v>
      </c>
      <c r="L116" s="122" t="str">
        <f ca="1">IFERROR(INDEX(L:L,MATCH(ROWS($1:19),$X:$X,0)),"")</f>
        <v>• A State may use McKinney-Vento funds, which are made available for State use, to support the broad array of activities conducted by the Office of the Coordinator (See Section 722(f)). The SEA may conduct these activities directly or through grants or contracts (See Section 722(e)(2)). The primary responsibilities of the Office of Coordinator (State Coordinator) are to (1) Gather and make publicly available reliable, valid, and comprehensive information on homeless children and youths;  (2) Develop and carry out the State’s McKinney-Vento plan; (3) Collect and transmit to the Department, at such time and in such manner as the Secretary may reasonably require, a report containing the information that the Department determines is necessary to assess the educational needs of homeless children and youths; (4) Coordinate activities and collaborate with educators and social service providers on behalf of the McKinney-Vento program; and (5) Provide technical assistance to, and conduct monitoring of, LEAs in coordination with local liaisons to ensure that LEAs comply with the McKinney-Vento Act, also responding to inquiries from parents, guardians and homeless youths to ensure they receive the full protections of the law and relevant services.
• LEAs must use McKinney-Vento funds to assist homeless children and youths in enrolling, attending, and succeeding in school (See Sections 722(g)(6) and 723(d)). In particular, the funds may support the following activities: (1) Tutoring, supplemental instruction, and other educational services that help homeless children and youths reach the same challenging State academic standards the State establishes for other children and youths (See Section 723(d)(1)). As clearly specified in the Elementary and Secondary Education Act (ESEA), all academic enrichment programs for disadvantaged students, including programs for homeless students, must be aligned with State standards and curricula. Additionally, when offering supplemental instruction, LEAs should focus on providing services for children and youths that reflect scientifically based research as the foundation for programs and strategies to ensure academic success; (2) Expedited evaluations of eligible students to measure their strengths and needs (See Section 723(d)(2)). These evaluations should be done promptly in order to avoid a gap in the provision of necessary services to those children and youths. Evaluations may also determine a homeless child or youth’s possible need or eligibility for other programs and services, including educational programs for gifted and talented students; special education and related services for children with disabilities under Part B of the Individuals with Disabilities Education Act (IDEA); special education or related aids and services for qualified students with disabilities under Section 504; early intervention services for eligible infants and toddlers with disabilities under Part C of the IDEA; programs for English learners; career and technical education; meals through the National School Lunch Program and School Breakfast Program22; and other appropriate programs or services under the ESEA (See Section 723(d)(2)); (3) Professional development and other activities for educators and specialized instructional support personnel that are designed to heighten the understanding and sensitivity of such personnel to the needs of homeless children and youths, the rights of such children and youths under the McKinney-Vento Act, and the specific educational needs of runaway and homeless youths (See Section 723(d)(3)); (4) Referrals of eligible students to medical, dental, mental, and other health services (See Section 723(d)(4)); (5) Assistance to defray the excess cost of transportation not otherwise provided through Federal, State, or local funds, to enable students to remain in their schools of origin (See Section 723(d)(5)); (6) Developmentally appropriate early childhood education programs for preschool-aged homeless children that are not provided through other Federal, State, or local funds (See Section 723(d)(6)); (7) Services and assistance to attract, engage, and retain homeless children and youths, particularly homeless children and youths who are not enrolled in school, in public school programs and services provided to non-homeless children and youths (See Section 723(d)(7)); (8) Before- and after-school, mentoring, and summer programs for homeless children and youths in which a teacher or other qualified individual provides tutoring, homework assistance, and supervision of educational activities (See Section 723(d)(8)); (9) Payment of fees and costs associated with tracking, obtaining, and transferring records necessary to enroll homeless children and youths in school. The records may include birth certificates, immunization or other required health records, academic records, guardianship records, and evaluations for special programs and services (See Section 723(d)(9)); (10) Education and training for parents and guardians of homeless children and youths about the rights of, and resources available to, such children and youths, and other activities designed to increase the meaningful involvement of parents and guardians of homeless children or youths in the education of such children or youths; (11) Coordination between schools and agencies providing services to homeless children and youths in order to expand and enhance such services. Coordination with programs funded under the Runaway and Homeless Youth Act must be included in this effort (See Section 722(g)(5)(A)(I)); (12) Specialized instructional support services, including violence prevention counseling, and referrals for such services (See Section 723(d)(12)); (13) Programs addressing the particular needs of homeless children and youths that may arise from domestic violence and parental mental health or substance abuse problems (See Section 723(d)(13)); (14) Providing supplies to non-school facilities serving eligible students and adapting these facilities to enable them to provide services (See Section 723(d)(14)); (15) Providing school supplies, including those to be distributed at shelters or temporary housing facilities, or other appropriate locations (See Section 723(d)(15)); and (16) Providing extraordinary or emergency services needed to enable homeless children and youths to attend school and participate fully in school activities (See Section 723(d)(16)).</v>
      </c>
      <c r="M116" s="122">
        <f ca="1">IFERROR(INDEX(M:M,MATCH(ROWS($1:19),$X:$X,0)),"")</f>
        <v>0</v>
      </c>
      <c r="N116" s="122" t="str">
        <f ca="1">IFERROR(INDEX(N:N,MATCH(ROWS($1:19),$X:$X,0)),"")</f>
        <v>X</v>
      </c>
      <c r="O116" s="122" t="str">
        <f ca="1">IFERROR(INDEX(O:O,MATCH(ROWS($1:19),$X:$X,0)),"")</f>
        <v>X</v>
      </c>
      <c r="P116" s="122">
        <f ca="1">IFERROR(INDEX(P:P,MATCH(ROWS($1:19),$X:$X,0)),"")</f>
        <v>0</v>
      </c>
      <c r="Q116" s="122" t="str">
        <f ca="1">IFERROR(INDEX(Q:Q,MATCH(ROWS($1:19),$X:$X,0)),"")</f>
        <v>Transportation</v>
      </c>
      <c r="R116" s="122" t="str">
        <f ca="1">IFERROR(INDEX(R:R,MATCH(ROWS($1:19),$X:$X,0)),"")</f>
        <v>X</v>
      </c>
      <c r="S116" s="122" t="str">
        <f ca="1">IFERROR(INDEX(S:S,MATCH(ROWS($1:19),$X:$X,0)),"")</f>
        <v>X</v>
      </c>
      <c r="T116" s="122">
        <f ca="1">IFERROR(INDEX(T:T,MATCH(ROWS($1:19),$X:$X,0)),"")</f>
        <v>0</v>
      </c>
    </row>
    <row r="117" spans="1:20" ht="135" x14ac:dyDescent="0.25">
      <c r="A117" s="186" t="str">
        <f ca="1">IFERROR(INDEX(A:A,MATCH(ROWS($1:20),$X:$X,0)),"")</f>
        <v>U.S. Department of Education's Education for Homeless Children and Youths (EHCY) Technical Assistance Center- The National Center for Homeless Education (NCHE)</v>
      </c>
      <c r="B117" s="122" t="str">
        <f ca="1">IFERROR(INDEX(B:B,MATCH(ROWS($1:20),$X:$X,0)),"")</f>
        <v xml:space="preserve">U.S. Department of Education </v>
      </c>
      <c r="C117" s="122" t="str">
        <f ca="1">IFERROR(INDEX(C:C,MATCH(ROWS($1:20),$X:$X,0)),"")</f>
        <v>ED</v>
      </c>
      <c r="D117" s="122" t="str">
        <f ca="1">IFERROR(INDEX(D:D,MATCH(ROWS($1:20),$X:$X,0)),"")</f>
        <v xml:space="preserve">Funded through the National Activities section of the Federal EHCY Program's Allocation from Congress  </v>
      </c>
      <c r="E117" s="122" t="str">
        <f ca="1">IFERROR(INDEX(E:E,MATCH(ROWS($1:20),$X:$X,0)),"")</f>
        <v>NO</v>
      </c>
      <c r="F117" s="122" t="str">
        <f ca="1">IFERROR(INDEX(F:F,MATCH(ROWS($1:20),$X:$X,0)),"")</f>
        <v xml:space="preserve"> • U.S. State Educational Agencies (including District of Columbia and Puerto Rico) 
• Outlying Areas (American Samoa, Guam, Northern Marianas, and Virgin Islands)  and Bureau of Indian Affairs                                  • Local Educational Agencies (LEAs) 
• Schools and other service providers                                       • Any interested stakeholder, including parents and children and youth experiencing homelessness</v>
      </c>
      <c r="G117" s="122">
        <f ca="1">IFERROR(INDEX(G:G,MATCH(ROWS($1:20),$X:$X,0)),"")</f>
        <v>0</v>
      </c>
      <c r="H117" s="122" t="str">
        <f ca="1">IFERROR(INDEX(H:H,MATCH(ROWS($1:20),$X:$X,0)),"")</f>
        <v>Technical Assistance</v>
      </c>
      <c r="I117" s="122" t="str">
        <f ca="1">IFERROR(INDEX(I:I,MATCH(ROWS($1:20),$X:$X,0)),"")</f>
        <v xml:space="preserve"> • Interested stakeholders who want to learn more about laws, services, and available resources to support children and youth experiencing homelessness can go to: https://nche.ed.gov/ or contact NCHE (either in English or Spanish) at: homeless@serve.org or  800.308.2145. </v>
      </c>
      <c r="J117" s="122" t="str">
        <f ca="1">IFERROR(INDEX(J:J,MATCH(ROWS($1:20),$X:$X,0)),"")</f>
        <v>NO</v>
      </c>
      <c r="K117" s="122" t="str">
        <f ca="1">IFERROR(INDEX(K:K,MATCH(ROWS($1:20),$X:$X,0)),"")</f>
        <v>https://nche.ed.gov/</v>
      </c>
      <c r="L117" s="122" t="str">
        <f ca="1">IFERROR(INDEX(L:L,MATCH(ROWS($1:20),$X:$X,0)),"")</f>
        <v>NCHE provides YHDP on-site TA to 11 rural grantees; entertains RFPs for on-site TA from 6 States per year</v>
      </c>
      <c r="M117" s="122">
        <f ca="1">IFERROR(INDEX(M:M,MATCH(ROWS($1:20),$X:$X,0)),"")</f>
        <v>0</v>
      </c>
      <c r="N117" s="122" t="str">
        <f ca="1">IFERROR(INDEX(N:N,MATCH(ROWS($1:20),$X:$X,0)),"")</f>
        <v>X</v>
      </c>
      <c r="O117" s="122" t="str">
        <f ca="1">IFERROR(INDEX(O:O,MATCH(ROWS($1:20),$X:$X,0)),"")</f>
        <v>X</v>
      </c>
      <c r="P117" s="122">
        <f ca="1">IFERROR(INDEX(P:P,MATCH(ROWS($1:20),$X:$X,0)),"")</f>
        <v>0</v>
      </c>
      <c r="Q117" s="122">
        <f ca="1">IFERROR(INDEX(Q:Q,MATCH(ROWS($1:20),$X:$X,0)),"")</f>
        <v>0</v>
      </c>
      <c r="R117" s="122" t="str">
        <f ca="1">IFERROR(INDEX(R:R,MATCH(ROWS($1:20),$X:$X,0)),"")</f>
        <v>X</v>
      </c>
      <c r="S117" s="122" t="str">
        <f ca="1">IFERROR(INDEX(S:S,MATCH(ROWS($1:20),$X:$X,0)),"")</f>
        <v>X</v>
      </c>
      <c r="T117" s="122">
        <f ca="1">IFERROR(INDEX(T:T,MATCH(ROWS($1:20),$X:$X,0)),"")</f>
        <v>0</v>
      </c>
    </row>
    <row r="118" spans="1:20" ht="195" x14ac:dyDescent="0.25">
      <c r="A118" s="186" t="str">
        <f ca="1">IFERROR(INDEX(A:A,MATCH(ROWS($1:21),$X:$X,0)),"")</f>
        <v>Enhanced Rural Access Network for Growth Enhancement (ERANGE)</v>
      </c>
      <c r="B118" s="122" t="str">
        <f ca="1">IFERROR(INDEX(B:B,MATCH(ROWS($1:21),$X:$X,0)),"")</f>
        <v>U.S. Department of Veterans Affairs/Office of Rural Health</v>
      </c>
      <c r="C118" s="122" t="str">
        <f ca="1">IFERROR(INDEX(C:C,MATCH(ROWS($1:21),$X:$X,0)),"")</f>
        <v>VA/VHA/ORH</v>
      </c>
      <c r="D118" s="122" t="str">
        <f ca="1">IFERROR(INDEX(D:D,MATCH(ROWS($1:21),$X:$X,0)),"")</f>
        <v>NO</v>
      </c>
      <c r="E118" s="122" t="str">
        <f ca="1">IFERROR(INDEX(E:E,MATCH(ROWS($1:21),$X:$X,0)),"")</f>
        <v>YES</v>
      </c>
      <c r="F118" s="122" t="str">
        <f ca="1">IFERROR(INDEX(F:F,MATCH(ROWS($1:21),$X:$X,0)),"")</f>
        <v>VHA Office of Mental Health and Suicide Prevention / homeless Veterans/ rural Veterans</v>
      </c>
      <c r="G118" s="122" t="str">
        <f ca="1">IFERROR(INDEX(G:G,MATCH(ROWS($1:21),$X:$X,0)),"")</f>
        <v>n/a</v>
      </c>
      <c r="H118" s="122" t="str">
        <f ca="1">IFERROR(INDEX(H:H,MATCH(ROWS($1:21),$X:$X,0)),"")</f>
        <v>Grant</v>
      </c>
      <c r="I118" s="122" t="str">
        <f ca="1">IFERROR(INDEX(I:I,MATCH(ROWS($1:21),$X:$X,0)),"")</f>
        <v xml:space="preserve">The Enhanced Rural Access Network for Growth Enhancement, or Enhanced RANGE Program, provides intensive case management with an emphasis on recovery for rural Veterans with serious mental illness who are experiencing homelessness or who are at risk of experiencing homeless Veterans must be:
•eligible for VA health care
•currently reside farther than 50 miles from an urban center
•be experiencing homelessness of lack of reliable housing
•have a diagnosis of •Schizophrenia
•Schizoaffective Disorder
•Bipolar Affective Disorder
•Major Depression
•PTSD
•any severe or chronic mental healthy condition
</v>
      </c>
      <c r="J118" s="122" t="str">
        <f ca="1">IFERROR(INDEX(J:J,MATCH(ROWS($1:21),$X:$X,0)),"")</f>
        <v>NO</v>
      </c>
      <c r="K118" s="122" t="str">
        <f ca="1">IFERROR(INDEX(K:K,MATCH(ROWS($1:21),$X:$X,0)),"")</f>
        <v>https://www.lexington.va.gov/services/Enhanced_RANGE_Program.asp</v>
      </c>
      <c r="L118" s="122" t="str">
        <f ca="1">IFERROR(INDEX(L:L,MATCH(ROWS($1:21),$X:$X,0)),"")</f>
        <v>The goal of RANGE is to develop, implement, and assess the benefit of a behaviorally-oriented program of psychosocial rehabilitation, intensive case management, and community-based treatment for chronic mentally ill veterans. Specialized treatment services are provided in various community settings, including the day program, residential care homes, contract nursing homes, and various other community locations. Work is done in the context of an interdisciplinary treatment team, and extensive liaison activities with other interdisciplinary teams are required to provide continuity of care for assigned veterans in outpatient settings.</v>
      </c>
      <c r="M118" s="122">
        <f ca="1">IFERROR(INDEX(M:M,MATCH(ROWS($1:21),$X:$X,0)),"")</f>
        <v>0</v>
      </c>
      <c r="N118" s="122">
        <f ca="1">IFERROR(INDEX(N:N,MATCH(ROWS($1:21),$X:$X,0)),"")</f>
        <v>0</v>
      </c>
      <c r="O118" s="122" t="str">
        <f ca="1">IFERROR(INDEX(O:O,MATCH(ROWS($1:21),$X:$X,0)),"")</f>
        <v>X</v>
      </c>
      <c r="P118" s="122">
        <f ca="1">IFERROR(INDEX(P:P,MATCH(ROWS($1:21),$X:$X,0)),"")</f>
        <v>0</v>
      </c>
      <c r="Q118" s="122">
        <f ca="1">IFERROR(INDEX(Q:Q,MATCH(ROWS($1:21),$X:$X,0)),"")</f>
        <v>0</v>
      </c>
      <c r="R118" s="122">
        <f ca="1">IFERROR(INDEX(R:R,MATCH(ROWS($1:21),$X:$X,0)),"")</f>
        <v>0</v>
      </c>
      <c r="S118" s="122">
        <f ca="1">IFERROR(INDEX(S:S,MATCH(ROWS($1:21),$X:$X,0)),"")</f>
        <v>0</v>
      </c>
      <c r="T118" s="122">
        <f ca="1">IFERROR(INDEX(T:T,MATCH(ROWS($1:21),$X:$X,0)),"")</f>
        <v>0</v>
      </c>
    </row>
    <row r="119" spans="1:20" ht="90" x14ac:dyDescent="0.25">
      <c r="A119" s="186" t="str">
        <f ca="1">IFERROR(INDEX(A:A,MATCH(ROWS($1:22),$X:$X,0)),"")</f>
        <v>STOP Violence Against Women Formula Grant Program (VAWA)</v>
      </c>
      <c r="B119" s="122" t="str">
        <f ca="1">IFERROR(INDEX(B:B,MATCH(ROWS($1:22),$X:$X,0)),"")</f>
        <v>U.S. Department of Justice</v>
      </c>
      <c r="C119" s="122" t="str">
        <f ca="1">IFERROR(INDEX(C:C,MATCH(ROWS($1:22),$X:$X,0)),"")</f>
        <v>DOJ</v>
      </c>
      <c r="D119" s="122" t="str">
        <f ca="1">IFERROR(INDEX(D:D,MATCH(ROWS($1:22),$X:$X,0)),"")</f>
        <v>NO</v>
      </c>
      <c r="E119" s="122" t="str">
        <f ca="1">IFERROR(INDEX(E:E,MATCH(ROWS($1:22),$X:$X,0)),"")</f>
        <v>NO</v>
      </c>
      <c r="F119" s="122" t="str">
        <f ca="1">IFERROR(INDEX(F:F,MATCH(ROWS($1:22),$X:$X,0)),"")</f>
        <v>States and territories</v>
      </c>
      <c r="G119" s="122" t="str">
        <f ca="1">IFERROR(INDEX(G:G,MATCH(ROWS($1:22),$X:$X,0)),"")</f>
        <v>Subrecipients include: 
• law enforcement 
• prosecutors
• victim services providers
• state and local courts</v>
      </c>
      <c r="H119" s="122" t="str">
        <f ca="1">IFERROR(INDEX(H:H,MATCH(ROWS($1:22),$X:$X,0)),"")</f>
        <v>Formula Grant</v>
      </c>
      <c r="I119" s="122" t="str">
        <f ca="1">IFERROR(INDEX(I:I,MATCH(ROWS($1:22),$X:$X,0)),"")</f>
        <v>The STOP Formula Grant Program awarded to states and territories, enhances the capacity of local communities to develop and strengthen effective law enforcement and prosecution strategies to combat violent crimes against women and to develop and strengthen victim services in cases involving violent crimes against women. Each state and territory must allocate 25 percent for law enforcement, 25 percent for prosecutors, 30 percent for victim services (of which at least 10 percent must be distributed to culturally specific community-based organizations), 5 percent to state and local courts, and 15 percent for discretionary distribution.</v>
      </c>
      <c r="J119" s="122" t="str">
        <f ca="1">IFERROR(INDEX(J:J,MATCH(ROWS($1:22),$X:$X,0)),"")</f>
        <v>NO</v>
      </c>
      <c r="K119" s="122" t="str">
        <f ca="1">IFERROR(INDEX(K:K,MATCH(ROWS($1:22),$X:$X,0)),"")</f>
        <v>https://www.justice.gov/ovw/grant-programs</v>
      </c>
      <c r="L119" s="122" t="str">
        <f ca="1">IFERROR(INDEX(L:L,MATCH(ROWS($1:22),$X:$X,0)),"")</f>
        <v>The STOP Formula Grant Program awarded to states and territories, enhances the capacity of local communities to develop and strengthen effective law enforcement and prosecution strategies to combat violent crimes against women and to develop and strengthen victim services in cases involving violent crimes against women. Each state and territory must allocate 25 percent for law enforcement, 25 percent for prosecutors, 30 percent for victim services (of which at least 10 percent must be distributed to culturally specific community-based organizations), 5 percent to state and local courts, and 15 percent for discretionary distribution.</v>
      </c>
      <c r="M119" s="122">
        <f ca="1">IFERROR(INDEX(M:M,MATCH(ROWS($1:22),$X:$X,0)),"")</f>
        <v>0</v>
      </c>
      <c r="N119" s="122">
        <f ca="1">IFERROR(INDEX(N:N,MATCH(ROWS($1:22),$X:$X,0)),"")</f>
        <v>0</v>
      </c>
      <c r="O119" s="122">
        <f ca="1">IFERROR(INDEX(O:O,MATCH(ROWS($1:22),$X:$X,0)),"")</f>
        <v>0</v>
      </c>
      <c r="P119" s="122">
        <f ca="1">IFERROR(INDEX(P:P,MATCH(ROWS($1:22),$X:$X,0)),"")</f>
        <v>0</v>
      </c>
      <c r="Q119" s="122">
        <f ca="1">IFERROR(INDEX(Q:Q,MATCH(ROWS($1:22),$X:$X,0)),"")</f>
        <v>0</v>
      </c>
      <c r="R119" s="122" t="str">
        <f ca="1">IFERROR(INDEX(R:R,MATCH(ROWS($1:22),$X:$X,0)),"")</f>
        <v>X</v>
      </c>
      <c r="S119" s="122">
        <f ca="1">IFERROR(INDEX(S:S,MATCH(ROWS($1:22),$X:$X,0)),"")</f>
        <v>0</v>
      </c>
      <c r="T119" s="122">
        <f ca="1">IFERROR(INDEX(T:T,MATCH(ROWS($1:22),$X:$X,0)),"")</f>
        <v>0</v>
      </c>
    </row>
    <row r="120" spans="1:20" ht="75" x14ac:dyDescent="0.25">
      <c r="A120" s="186" t="str">
        <f ca="1">IFERROR(INDEX(A:A,MATCH(ROWS($1:23),$X:$X,0)),"")</f>
        <v>Supportive Services for Veteran Families (SSVF)</v>
      </c>
      <c r="B120" s="122" t="str">
        <f ca="1">IFERROR(INDEX(B:B,MATCH(ROWS($1:23),$X:$X,0)),"")</f>
        <v>U.S. Department of Veterans Affairs</v>
      </c>
      <c r="C120" s="122" t="str">
        <f ca="1">IFERROR(INDEX(C:C,MATCH(ROWS($1:23),$X:$X,0)),"")</f>
        <v>VA/VHA/HPO</v>
      </c>
      <c r="D120" s="122" t="str">
        <f ca="1">IFERROR(INDEX(D:D,MATCH(ROWS($1:23),$X:$X,0)),"")</f>
        <v xml:space="preserve">YES </v>
      </c>
      <c r="E120" s="122" t="str">
        <f ca="1">IFERROR(INDEX(E:E,MATCH(ROWS($1:23),$X:$X,0)),"")</f>
        <v>NO</v>
      </c>
      <c r="F120" s="122" t="str">
        <f ca="1">IFERROR(INDEX(F:F,MATCH(ROWS($1:23),$X:$X,0)),"")</f>
        <v>•Non Profit Organizations</v>
      </c>
      <c r="G120" s="122" t="str">
        <f ca="1">IFERROR(INDEX(G:G,MATCH(ROWS($1:23),$X:$X,0)),"")</f>
        <v xml:space="preserve"> • Non Profit Agencies
</v>
      </c>
      <c r="H120" s="122" t="str">
        <f ca="1">IFERROR(INDEX(H:H,MATCH(ROWS($1:23),$X:$X,0)),"")</f>
        <v>Grant</v>
      </c>
      <c r="I120" s="122" t="str">
        <f ca="1">IFERROR(INDEX(I:I,MATCH(ROWS($1:23),$X:$X,0)),"")</f>
        <v>Through referrals and direct outreach, nonprofit agencies and community cooperatives use SSVF funding to quickly house Veterans and their families who are homeless and keep others from slipping into homelessness by providing time-limited supportive services that promote housing stability. Case management includes help securing VA and other benefits such as educational aid and financial planning.</v>
      </c>
      <c r="J120" s="122">
        <f ca="1">IFERROR(INDEX(J:J,MATCH(ROWS($1:23),$X:$X,0)),"")</f>
        <v>0</v>
      </c>
      <c r="K120" s="122" t="str">
        <f ca="1">IFERROR(INDEX(K:K,MATCH(ROWS($1:23),$X:$X,0)),"")</f>
        <v>https://www.va.gov/homeless/SSVF/</v>
      </c>
      <c r="L120" s="122" t="str">
        <f ca="1">IFERROR(INDEX(L:L,MATCH(ROWS($1:23),$X:$X,0)),"")</f>
        <v>SSVF grant funds can be used for Provision and Coordination of Supportive services (90%). This can include but is not limited to: short term rental assistance, outreach, case-management services, and utility payment assistance. Other eligible cost include  Administrative Costs (10%) which are defined as all direct and indirect costs associated with the management of the program. for more information please see: https://www.va.gov/homeless/ssvf/docs/ssvf_program_guide_may2016.pdf</v>
      </c>
      <c r="M120" s="122">
        <f ca="1">IFERROR(INDEX(M:M,MATCH(ROWS($1:23),$X:$X,0)),"")</f>
        <v>0</v>
      </c>
      <c r="N120" s="122">
        <f ca="1">IFERROR(INDEX(N:N,MATCH(ROWS($1:23),$X:$X,0)),"")</f>
        <v>0</v>
      </c>
      <c r="O120" s="122" t="str">
        <f ca="1">IFERROR(INDEX(O:O,MATCH(ROWS($1:23),$X:$X,0)),"")</f>
        <v>x</v>
      </c>
      <c r="P120" s="122" t="str">
        <f ca="1">IFERROR(INDEX(P:P,MATCH(ROWS($1:23),$X:$X,0)),"")</f>
        <v>X</v>
      </c>
      <c r="Q120" s="122">
        <f ca="1">IFERROR(INDEX(Q:Q,MATCH(ROWS($1:23),$X:$X,0)),"")</f>
        <v>0</v>
      </c>
      <c r="R120" s="122" t="str">
        <f ca="1">IFERROR(INDEX(R:R,MATCH(ROWS($1:23),$X:$X,0)),"")</f>
        <v>x</v>
      </c>
      <c r="S120" s="122">
        <f ca="1">IFERROR(INDEX(S:S,MATCH(ROWS($1:23),$X:$X,0)),"")</f>
        <v>0</v>
      </c>
      <c r="T120" s="122">
        <f ca="1">IFERROR(INDEX(T:T,MATCH(ROWS($1:23),$X:$X,0)),"")</f>
        <v>0</v>
      </c>
    </row>
    <row r="121" spans="1:20" ht="60" x14ac:dyDescent="0.25">
      <c r="A121" s="186" t="str">
        <f ca="1">IFERROR(INDEX(A:A,MATCH(ROWS($1:24),$X:$X,0)),"")</f>
        <v>Homeless Providers Grant and Per Diem (GPD) Program</v>
      </c>
      <c r="B121" s="122" t="str">
        <f ca="1">IFERROR(INDEX(B:B,MATCH(ROWS($1:24),$X:$X,0)),"")</f>
        <v>U.S. Department of Veterans Affairs</v>
      </c>
      <c r="C121" s="122" t="str">
        <f ca="1">IFERROR(INDEX(C:C,MATCH(ROWS($1:24),$X:$X,0)),"")</f>
        <v>VA/VHA/HPO</v>
      </c>
      <c r="D121" s="122" t="str">
        <f ca="1">IFERROR(INDEX(D:D,MATCH(ROWS($1:24),$X:$X,0)),"")</f>
        <v>YES</v>
      </c>
      <c r="E121" s="122" t="str">
        <f ca="1">IFERROR(INDEX(E:E,MATCH(ROWS($1:24),$X:$X,0)),"")</f>
        <v>NO</v>
      </c>
      <c r="F121" s="122" t="str">
        <f ca="1">IFERROR(INDEX(F:F,MATCH(ROWS($1:24),$X:$X,0)),"")</f>
        <v>• VA Facilities
•State Governments • Tribal Governments
•Local Governments</v>
      </c>
      <c r="G121" s="122">
        <f ca="1">IFERROR(INDEX(G:G,MATCH(ROWS($1:24),$X:$X,0)),"")</f>
        <v>0</v>
      </c>
      <c r="H121" s="122" t="str">
        <f ca="1">IFERROR(INDEX(H:H,MATCH(ROWS($1:24),$X:$X,0)),"")</f>
        <v>Grant</v>
      </c>
      <c r="I121" s="122" t="str">
        <f ca="1">IFERROR(INDEX(I:I,MATCH(ROWS($1:24),$X:$X,0)),"")</f>
        <v>VA funds an estimated 600 agencies that provide over 14,500 beds for eligible Veterans. Grantees work closely with an assigned liaison from the local VAMC. The VA GPD liaison monitors the services the grantees offer to Veterans and provides direct assistance to them. Grantees also collaborate with community-based organizations to connect Veterans with employment, housing and additional social services to promote housing stability. The maximum stay in this housing is up to 24 months, with the goal of moving Veterans into permanent housing.</v>
      </c>
      <c r="J121" s="122">
        <f ca="1">IFERROR(INDEX(J:J,MATCH(ROWS($1:24),$X:$X,0)),"")</f>
        <v>0</v>
      </c>
      <c r="K121" s="122" t="str">
        <f ca="1">IFERROR(INDEX(K:K,MATCH(ROWS($1:24),$X:$X,0)),"")</f>
        <v>https://www.va.gov/homeless/gpd.asp</v>
      </c>
      <c r="L121" s="122" t="str">
        <f ca="1">IFERROR(INDEX(L:L,MATCH(ROWS($1:24),$X:$X,0)),"")</f>
        <v>Limit is 65% of the costs of construction, renovation, or acquisition of a building for use as service centers or transitional housing for homeless Veterans. Renovation of VA properties is allowed, acquiring VA properties is not. Recipients must obtain the matching 35% share from other sources. Grants may not be used for operational costs, including salaries.</v>
      </c>
      <c r="M121" s="122">
        <f ca="1">IFERROR(INDEX(M:M,MATCH(ROWS($1:24),$X:$X,0)),"")</f>
        <v>0</v>
      </c>
      <c r="N121" s="122">
        <f ca="1">IFERROR(INDEX(N:N,MATCH(ROWS($1:24),$X:$X,0)),"")</f>
        <v>0</v>
      </c>
      <c r="O121" s="122">
        <f ca="1">IFERROR(INDEX(O:O,MATCH(ROWS($1:24),$X:$X,0)),"")</f>
        <v>0</v>
      </c>
      <c r="P121" s="122" t="str">
        <f ca="1">IFERROR(INDEX(P:P,MATCH(ROWS($1:24),$X:$X,0)),"")</f>
        <v>x</v>
      </c>
      <c r="Q121" s="122">
        <f ca="1">IFERROR(INDEX(Q:Q,MATCH(ROWS($1:24),$X:$X,0)),"")</f>
        <v>0</v>
      </c>
      <c r="R121" s="122">
        <f ca="1">IFERROR(INDEX(R:R,MATCH(ROWS($1:24),$X:$X,0)),"")</f>
        <v>0</v>
      </c>
      <c r="S121" s="122">
        <f ca="1">IFERROR(INDEX(S:S,MATCH(ROWS($1:24),$X:$X,0)),"")</f>
        <v>0</v>
      </c>
      <c r="T121" s="122">
        <f ca="1">IFERROR(INDEX(T:T,MATCH(ROWS($1:24),$X:$X,0)),"")</f>
        <v>0</v>
      </c>
    </row>
    <row r="122" spans="1:20" ht="45" x14ac:dyDescent="0.25">
      <c r="A122" s="186" t="str">
        <f ca="1">IFERROR(INDEX(A:A,MATCH(ROWS($1:25),$X:$X,0)),"")</f>
        <v xml:space="preserve">Veterans Justice Outreach (VJO) Program </v>
      </c>
      <c r="B122" s="122" t="str">
        <f ca="1">IFERROR(INDEX(B:B,MATCH(ROWS($1:25),$X:$X,0)),"")</f>
        <v>U.S. Department of Veterans Affairs</v>
      </c>
      <c r="C122" s="122" t="str">
        <f ca="1">IFERROR(INDEX(C:C,MATCH(ROWS($1:25),$X:$X,0)),"")</f>
        <v>VA/VHA/HPO</v>
      </c>
      <c r="D122" s="122" t="str">
        <f ca="1">IFERROR(INDEX(D:D,MATCH(ROWS($1:25),$X:$X,0)),"")</f>
        <v>YES</v>
      </c>
      <c r="E122" s="122" t="str">
        <f ca="1">IFERROR(INDEX(E:E,MATCH(ROWS($1:25),$X:$X,0)),"")</f>
        <v>NO</v>
      </c>
      <c r="F122" s="122" t="str">
        <f ca="1">IFERROR(INDEX(F:F,MATCH(ROWS($1:25),$X:$X,0)),"")</f>
        <v>VA Medical Centers</v>
      </c>
      <c r="G122" s="122" t="str">
        <f ca="1">IFERROR(INDEX(G:G,MATCH(ROWS($1:25),$X:$X,0)),"")</f>
        <v>None</v>
      </c>
      <c r="H122" s="122" t="str">
        <f ca="1">IFERROR(INDEX(H:H,MATCH(ROWS($1:25),$X:$X,0)),"")</f>
        <v>VA Funded Program</v>
      </c>
      <c r="I122" s="122" t="str">
        <f ca="1">IFERROR(INDEX(I:I,MATCH(ROWS($1:25),$X:$X,0)),"")</f>
        <v>The aim of the Veterans Justice Outreach (VJO) program is to avoid the unnecessary criminalization of mental illness and extended incarceration among Veterans by ensuring that eligible, justice-involved Veterans have timely access to Veterans Health Administration (VHA) services, as clinically indicated. VJO specialists provide direct outreach, assessment and case management for justice-involved Veterans in local courts and jails and liaison with local justice system partners.</v>
      </c>
      <c r="J122" s="122">
        <f ca="1">IFERROR(INDEX(J:J,MATCH(ROWS($1:25),$X:$X,0)),"")</f>
        <v>0</v>
      </c>
      <c r="K122" s="122">
        <f ca="1">IFERROR(INDEX(K:K,MATCH(ROWS($1:25),$X:$X,0)),"")</f>
        <v>0</v>
      </c>
      <c r="L122" s="122" t="str">
        <f ca="1">IFERROR(INDEX(L:L,MATCH(ROWS($1:25),$X:$X,0)),"")</f>
        <v>VA cannot provide legal services. For legal assistance, visit State Side Legal's help page or contact the nearest VJO specialist, who may know of community legal assistance resources.</v>
      </c>
      <c r="M122" s="122">
        <f ca="1">IFERROR(INDEX(M:M,MATCH(ROWS($1:25),$X:$X,0)),"")</f>
        <v>0</v>
      </c>
      <c r="N122" s="122">
        <f ca="1">IFERROR(INDEX(N:N,MATCH(ROWS($1:25),$X:$X,0)),"")</f>
        <v>0</v>
      </c>
      <c r="O122" s="122">
        <f ca="1">IFERROR(INDEX(O:O,MATCH(ROWS($1:25),$X:$X,0)),"")</f>
        <v>0</v>
      </c>
      <c r="P122" s="122">
        <f ca="1">IFERROR(INDEX(P:P,MATCH(ROWS($1:25),$X:$X,0)),"")</f>
        <v>0</v>
      </c>
      <c r="Q122" s="122">
        <f ca="1">IFERROR(INDEX(Q:Q,MATCH(ROWS($1:25),$X:$X,0)),"")</f>
        <v>0</v>
      </c>
      <c r="R122" s="122" t="str">
        <f ca="1">IFERROR(INDEX(R:R,MATCH(ROWS($1:25),$X:$X,0)),"")</f>
        <v>x</v>
      </c>
      <c r="S122" s="122">
        <f ca="1">IFERROR(INDEX(S:S,MATCH(ROWS($1:25),$X:$X,0)),"")</f>
        <v>0</v>
      </c>
      <c r="T122" s="122">
        <f ca="1">IFERROR(INDEX(T:T,MATCH(ROWS($1:25),$X:$X,0)),"")</f>
        <v>0</v>
      </c>
    </row>
    <row r="123" spans="1:20" ht="135" x14ac:dyDescent="0.25">
      <c r="A123" s="186" t="str">
        <f ca="1">IFERROR(INDEX(A:A,MATCH(ROWS($1:26),$X:$X,0)),"")</f>
        <v>Education for Homeless Children and Youth (EHCY) Grant Program's  Technical Assistance Center- The National Center for Homeless Education (NCHE)</v>
      </c>
      <c r="B123" s="122" t="str">
        <f ca="1">IFERROR(INDEX(B:B,MATCH(ROWS($1:26),$X:$X,0)),"")</f>
        <v xml:space="preserve">U.S. Department of Education </v>
      </c>
      <c r="C123" s="122" t="str">
        <f ca="1">IFERROR(INDEX(C:C,MATCH(ROWS($1:26),$X:$X,0)),"")</f>
        <v>ED</v>
      </c>
      <c r="D123" s="122" t="str">
        <f ca="1">IFERROR(INDEX(D:D,MATCH(ROWS($1:26),$X:$X,0)),"")</f>
        <v xml:space="preserve">Funded through the National Activities section of the Federal EHCY Program's Allocation from Congress  </v>
      </c>
      <c r="E123" s="122" t="str">
        <f ca="1">IFERROR(INDEX(E:E,MATCH(ROWS($1:26),$X:$X,0)),"")</f>
        <v>NO</v>
      </c>
      <c r="F123" s="122" t="str">
        <f ca="1">IFERROR(INDEX(F:F,MATCH(ROWS($1:26),$X:$X,0)),"")</f>
        <v xml:space="preserve"> • U.S. State Educational Agencies (including District of Columbia and Puerto Rico) 
• Outlying Areas (American Samoa, Guam, Northern Marianas, and Virgin Islands)  and Bureau of Indian Affairs                                  • Local Educational Agencies (LEAs) 
• Schools and other service providers                                       • Any interested stakeholder, including parents and children and youth experiencing homelessness</v>
      </c>
      <c r="G123" s="122">
        <f ca="1">IFERROR(INDEX(G:G,MATCH(ROWS($1:26),$X:$X,0)),"")</f>
        <v>0</v>
      </c>
      <c r="H123" s="122" t="str">
        <f ca="1">IFERROR(INDEX(H:H,MATCH(ROWS($1:26),$X:$X,0)),"")</f>
        <v>Technical Assistance</v>
      </c>
      <c r="I123" s="122" t="str">
        <f ca="1">IFERROR(INDEX(I:I,MATCH(ROWS($1:26),$X:$X,0)),"")</f>
        <v xml:space="preserve"> • Interested stakeholders who want to learn more about laws, services, and available resources to support children and youth experiencing homelessness can go to: https://nche.ed.gov/ or contact NCHE (either in English or Spanish) at: homeless@serve.org or  800.308.2145. </v>
      </c>
      <c r="J123" s="122" t="str">
        <f ca="1">IFERROR(INDEX(J:J,MATCH(ROWS($1:26),$X:$X,0)),"")</f>
        <v>NO</v>
      </c>
      <c r="K123" s="122" t="str">
        <f ca="1">IFERROR(INDEX(K:K,MATCH(ROWS($1:26),$X:$X,0)),"")</f>
        <v>https://nche.ed.gov/</v>
      </c>
      <c r="L123" s="122" t="str">
        <f ca="1">IFERROR(INDEX(L:L,MATCH(ROWS($1:26),$X:$X,0)),"")</f>
        <v>NCHE provides YHDP on-site TA to 11 rural grantees; entertains RFPs for on-site TA from 6 States per year</v>
      </c>
      <c r="M123" s="122">
        <f ca="1">IFERROR(INDEX(M:M,MATCH(ROWS($1:26),$X:$X,0)),"")</f>
        <v>0</v>
      </c>
      <c r="N123" s="122" t="str">
        <f ca="1">IFERROR(INDEX(N:N,MATCH(ROWS($1:26),$X:$X,0)),"")</f>
        <v>X</v>
      </c>
      <c r="O123" s="122" t="str">
        <f ca="1">IFERROR(INDEX(O:O,MATCH(ROWS($1:26),$X:$X,0)),"")</f>
        <v>X</v>
      </c>
      <c r="P123" s="122">
        <f ca="1">IFERROR(INDEX(P:P,MATCH(ROWS($1:26),$X:$X,0)),"")</f>
        <v>0</v>
      </c>
      <c r="Q123" s="122">
        <f ca="1">IFERROR(INDEX(Q:Q,MATCH(ROWS($1:26),$X:$X,0)),"")</f>
        <v>0</v>
      </c>
      <c r="R123" s="122" t="str">
        <f ca="1">IFERROR(INDEX(R:R,MATCH(ROWS($1:26),$X:$X,0)),"")</f>
        <v>X</v>
      </c>
      <c r="S123" s="122" t="str">
        <f ca="1">IFERROR(INDEX(S:S,MATCH(ROWS($1:26),$X:$X,0)),"")</f>
        <v>X</v>
      </c>
      <c r="T123" s="122">
        <f ca="1">IFERROR(INDEX(T:T,MATCH(ROWS($1:26),$X:$X,0)),"")</f>
        <v>0</v>
      </c>
    </row>
    <row r="124" spans="1:20" ht="75" x14ac:dyDescent="0.25">
      <c r="A124" s="186" t="str">
        <f ca="1">IFERROR(INDEX(A:A,MATCH(ROWS($1:27),$X:$X,0)),"")</f>
        <v>Adult Education and Family Literacy Act (AEFLA) (Title II of the Workforce Innovation and Opportunity Act (WIOA))</v>
      </c>
      <c r="B124" s="122" t="str">
        <f ca="1">IFERROR(INDEX(B:B,MATCH(ROWS($1:27),$X:$X,0)),"")</f>
        <v xml:space="preserve">U.S. Department of Education </v>
      </c>
      <c r="C124" s="122" t="str">
        <f ca="1">IFERROR(INDEX(C:C,MATCH(ROWS($1:27),$X:$X,0)),"")</f>
        <v>ED</v>
      </c>
      <c r="D124" s="122" t="str">
        <f ca="1">IFERROR(INDEX(D:D,MATCH(ROWS($1:27),$X:$X,0)),"")</f>
        <v>NO</v>
      </c>
      <c r="E124" s="122" t="str">
        <f ca="1">IFERROR(INDEX(E:E,MATCH(ROWS($1:27),$X:$X,0)),"")</f>
        <v>NO</v>
      </c>
      <c r="F124" s="122" t="str">
        <f ca="1">IFERROR(INDEX(F:F,MATCH(ROWS($1:27),$X:$X,0)),"")</f>
        <v>States and outlying areas (an eligible agency is the sole entity or agency in a State or an outlying area responsible
for administering or supervising policy for adult education
and literacy activities in the State or outlying area)</v>
      </c>
      <c r="G124" s="122" t="str">
        <f ca="1">IFERROR(INDEX(G:G,MATCH(ROWS($1:27),$X:$X,0)),"")</f>
        <v xml:space="preserve">Organizations of demonstrated effectiveness, including LEAs; community-based, faith-based, or volunteer literacy organizations; institutions of higher education; public or private nonprofit agencies; libraries; public housing authorities; other nonprofit institutions </v>
      </c>
      <c r="H124" s="122" t="str">
        <f ca="1">IFERROR(INDEX(H:H,MATCH(ROWS($1:27),$X:$X,0)),"")</f>
        <v>Grant</v>
      </c>
      <c r="I124" s="122" t="str">
        <f ca="1">IFERROR(INDEX(I:I,MATCH(ROWS($1:27),$X:$X,0)),"")</f>
        <v>Formula grants awarded to eligible agencies that have an approved WIOA Uniform or Combined State Plan.  Allocations are based in part on the number of qualifying
adults in the State or outlying area served by the eligible
agency as compared to the number of such adults in all States and
outlying areas. Eligible agencies award competitive subgrants to eligible providers at the local level.</v>
      </c>
      <c r="J124" s="122" t="str">
        <f ca="1">IFERROR(INDEX(J:J,MATCH(ROWS($1:27),$X:$X,0)),"")</f>
        <v>NO</v>
      </c>
      <c r="K124" s="122" t="str">
        <f ca="1">IFERROR(INDEX(K:K,MATCH(ROWS($1:27),$X:$X,0)),"")</f>
        <v>https://www2.ed.gov/about/offices/list/ovae/pi/AdultEd/wioa-reauthorization.html</v>
      </c>
      <c r="L124" s="122" t="str">
        <f ca="1">IFERROR(INDEX(L:L,MATCH(ROWS($1:27),$X:$X,0)),"")</f>
        <v>Adult education and literacy activities, including adult education, literacy, workplace
adult education and literacy activities, family literacy
activities, English language acquisition activities, integrated
English literacy and civics education, workforce preparation
activities, or integrated education and training.</v>
      </c>
      <c r="M124" s="122">
        <f ca="1">IFERROR(INDEX(M:M,MATCH(ROWS($1:27),$X:$X,0)),"")</f>
        <v>0</v>
      </c>
      <c r="N124" s="122">
        <f ca="1">IFERROR(INDEX(N:N,MATCH(ROWS($1:27),$X:$X,0)),"")</f>
        <v>0</v>
      </c>
      <c r="O124" s="122">
        <f ca="1">IFERROR(INDEX(O:O,MATCH(ROWS($1:27),$X:$X,0)),"")</f>
        <v>0</v>
      </c>
      <c r="P124" s="122">
        <f ca="1">IFERROR(INDEX(P:P,MATCH(ROWS($1:27),$X:$X,0)),"")</f>
        <v>0</v>
      </c>
      <c r="Q124" s="122">
        <f ca="1">IFERROR(INDEX(Q:Q,MATCH(ROWS($1:27),$X:$X,0)),"")</f>
        <v>0</v>
      </c>
      <c r="R124" s="122">
        <f ca="1">IFERROR(INDEX(R:R,MATCH(ROWS($1:27),$X:$X,0)),"")</f>
        <v>0</v>
      </c>
      <c r="S124" s="122">
        <f ca="1">IFERROR(INDEX(S:S,MATCH(ROWS($1:27),$X:$X,0)),"")</f>
        <v>0</v>
      </c>
      <c r="T124" s="122">
        <f ca="1">IFERROR(INDEX(T:T,MATCH(ROWS($1:27),$X:$X,0)),"")</f>
        <v>0</v>
      </c>
    </row>
    <row r="125" spans="1:20" ht="90" x14ac:dyDescent="0.25">
      <c r="A125" s="186" t="str">
        <f ca="1">IFERROR(INDEX(A:A,MATCH(ROWS($1:28),$X:$X,0)),"")</f>
        <v>Perkins Career and Technical Education</v>
      </c>
      <c r="B125" s="122" t="str">
        <f ca="1">IFERROR(INDEX(B:B,MATCH(ROWS($1:28),$X:$X,0)),"")</f>
        <v xml:space="preserve">U.S. Department of Education </v>
      </c>
      <c r="C125" s="122" t="str">
        <f ca="1">IFERROR(INDEX(C:C,MATCH(ROWS($1:28),$X:$X,0)),"")</f>
        <v>ED</v>
      </c>
      <c r="D125" s="122" t="str">
        <f ca="1">IFERROR(INDEX(D:D,MATCH(ROWS($1:28),$X:$X,0)),"")</f>
        <v>NO</v>
      </c>
      <c r="E125" s="122" t="str">
        <f ca="1">IFERROR(INDEX(E:E,MATCH(ROWS($1:28),$X:$X,0)),"")</f>
        <v>NO</v>
      </c>
      <c r="F125" s="122" t="str">
        <f ca="1">IFERROR(INDEX(F:F,MATCH(ROWS($1:28),$X:$X,0)),"")</f>
        <v>State Agency Responsible for Career and Technical Education</v>
      </c>
      <c r="G125" s="122" t="str">
        <f ca="1">IFERROR(INDEX(G:G,MATCH(ROWS($1:28),$X:$X,0)),"")</f>
        <v>LEAs, area career and technical schools, community colleges, postsecondary institutions</v>
      </c>
      <c r="H125" s="122" t="str">
        <f ca="1">IFERROR(INDEX(H:H,MATCH(ROWS($1:28),$X:$X,0)),"")</f>
        <v>Grant</v>
      </c>
      <c r="I125" s="122" t="str">
        <f ca="1">IFERROR(INDEX(I:I,MATCH(ROWS($1:28),$X:$X,0)),"")</f>
        <v>Grants made to states based upon formula, states then choose division of funds between secondary and postsecondary eligible entities, which also receive sub awards based upon statutory formula.  The goal is to support develop more fully the academic
knowledge and technical and employability skills of secondary education
students and postsecondary education students who elect to
enroll in career and technical education programs and programs of
study.</v>
      </c>
      <c r="J125" s="122" t="str">
        <f ca="1">IFERROR(INDEX(J:J,MATCH(ROWS($1:28),$X:$X,0)),"")</f>
        <v>NO</v>
      </c>
      <c r="K125" s="122" t="str">
        <f ca="1">IFERROR(INDEX(K:K,MATCH(ROWS($1:28),$X:$X,0)),"")</f>
        <v>https://cte.ed.gov/</v>
      </c>
      <c r="L125" s="122" t="str">
        <f ca="1">IFERROR(INDEX(L:L,MATCH(ROWS($1:28),$X:$X,0)),"")</f>
        <v xml:space="preserve">Subrecipients use funds to provide and enhance career and technical education programs, including through addressing the needs of special populations, which include students experiencing homelessness.  </v>
      </c>
      <c r="M125" s="122">
        <f ca="1">IFERROR(INDEX(M:M,MATCH(ROWS($1:28),$X:$X,0)),"")</f>
        <v>0</v>
      </c>
      <c r="N125" s="122">
        <f ca="1">IFERROR(INDEX(N:N,MATCH(ROWS($1:28),$X:$X,0)),"")</f>
        <v>0</v>
      </c>
      <c r="O125" s="122">
        <f ca="1">IFERROR(INDEX(O:O,MATCH(ROWS($1:28),$X:$X,0)),"")</f>
        <v>0</v>
      </c>
      <c r="P125" s="122">
        <f ca="1">IFERROR(INDEX(P:P,MATCH(ROWS($1:28),$X:$X,0)),"")</f>
        <v>0</v>
      </c>
      <c r="Q125" s="122">
        <f ca="1">IFERROR(INDEX(Q:Q,MATCH(ROWS($1:28),$X:$X,0)),"")</f>
        <v>0</v>
      </c>
      <c r="R125" s="122">
        <f ca="1">IFERROR(INDEX(R:R,MATCH(ROWS($1:28),$X:$X,0)),"")</f>
        <v>0</v>
      </c>
      <c r="S125" s="122">
        <f ca="1">IFERROR(INDEX(S:S,MATCH(ROWS($1:28),$X:$X,0)),"")</f>
        <v>0</v>
      </c>
      <c r="T125" s="122">
        <f ca="1">IFERROR(INDEX(T:T,MATCH(ROWS($1:28),$X:$X,0)),"")</f>
        <v>0</v>
      </c>
    </row>
    <row r="126" spans="1:20" ht="135" x14ac:dyDescent="0.25">
      <c r="A126" s="186" t="str">
        <f ca="1">IFERROR(INDEX(A:A,MATCH(ROWS($1:29),$X:$X,0)),"")</f>
        <v>Supplemental Nutrition Assistance Program (SNAP), SNAP Education and Training (E&amp;T)</v>
      </c>
      <c r="B126" s="122" t="str">
        <f ca="1">IFERROR(INDEX(B:B,MATCH(ROWS($1:29),$X:$X,0)),"")</f>
        <v>U.S. Department of Agriculture</v>
      </c>
      <c r="C126" s="122" t="str">
        <f ca="1">IFERROR(INDEX(C:C,MATCH(ROWS($1:29),$X:$X,0)),"")</f>
        <v>USDA/FNS</v>
      </c>
      <c r="D126" s="122" t="str">
        <f ca="1">IFERROR(INDEX(D:D,MATCH(ROWS($1:29),$X:$X,0)),"")</f>
        <v>NO</v>
      </c>
      <c r="E126" s="122" t="str">
        <f ca="1">IFERROR(INDEX(E:E,MATCH(ROWS($1:29),$X:$X,0)),"")</f>
        <v>NO</v>
      </c>
      <c r="F126" s="122" t="str">
        <f ca="1">IFERROR(INDEX(F:F,MATCH(ROWS($1:29),$X:$X,0)),"")</f>
        <v>Applicants and recipients must already be approved for SNAP benefits.</v>
      </c>
      <c r="G126" s="122">
        <f ca="1">IFERROR(INDEX(G:G,MATCH(ROWS($1:29),$X:$X,0)),"")</f>
        <v>0</v>
      </c>
      <c r="H126" s="122" t="str">
        <f ca="1">IFERROR(INDEX(H:H,MATCH(ROWS($1:29),$X:$X,0)),"")</f>
        <v>Can include participant reimbursements for certain items.</v>
      </c>
      <c r="I126" s="122" t="str">
        <f ca="1">IFERROR(INDEX(I:I,MATCH(ROWS($1:29),$X:$X,0)),"")</f>
        <v>FNS administers program, State agencies implement, allowing SNAP beneficiaries to improve skills that can lead to a career and financial independence.</v>
      </c>
      <c r="J126" s="122" t="str">
        <f ca="1">IFERROR(INDEX(J:J,MATCH(ROWS($1:29),$X:$X,0)),"")</f>
        <v>Responding to the Employment and Training Needs of SNAP Participants Experiencing Homelessness and Housing Instability</v>
      </c>
      <c r="K126" s="122" t="str">
        <f ca="1">IFERROR(INDEX(K:K,MATCH(ROWS($1:29),$X:$X,0)),"")</f>
        <v>https://www.fns.usda.gov/snap/federal-jobs-training-programs;     https://snaptoskills.fns.usda.gov/sites/default/files/2018-08/Brief9_July2018_FINAL2_508comp.pdf</v>
      </c>
      <c r="L126" s="122" t="str">
        <f ca="1">IFERROR(INDEX(L:L,MATCH(ROWS($1:29),$X:$X,0)),"")</f>
        <v>Education and training for eligible program participants</v>
      </c>
      <c r="M126" s="122">
        <f ca="1">IFERROR(INDEX(M:M,MATCH(ROWS($1:29),$X:$X,0)),"")</f>
        <v>0</v>
      </c>
      <c r="N126" s="122">
        <f ca="1">IFERROR(INDEX(N:N,MATCH(ROWS($1:29),$X:$X,0)),"")</f>
        <v>0</v>
      </c>
      <c r="O126" s="122">
        <f ca="1">IFERROR(INDEX(O:O,MATCH(ROWS($1:29),$X:$X,0)),"")</f>
        <v>0</v>
      </c>
      <c r="P126" s="122">
        <f ca="1">IFERROR(INDEX(P:P,MATCH(ROWS($1:29),$X:$X,0)),"")</f>
        <v>0</v>
      </c>
      <c r="Q126" s="122">
        <f ca="1">IFERROR(INDEX(Q:Q,MATCH(ROWS($1:29),$X:$X,0)),"")</f>
        <v>0</v>
      </c>
      <c r="R126" s="122">
        <f ca="1">IFERROR(INDEX(R:R,MATCH(ROWS($1:29),$X:$X,0)),"")</f>
        <v>0</v>
      </c>
      <c r="S126" s="122">
        <f ca="1">IFERROR(INDEX(S:S,MATCH(ROWS($1:29),$X:$X,0)),"")</f>
        <v>0</v>
      </c>
      <c r="T126" s="122">
        <f ca="1">IFERROR(INDEX(T:T,MATCH(ROWS($1:29),$X:$X,0)),"")</f>
        <v>0</v>
      </c>
    </row>
    <row r="127" spans="1:20" ht="45" x14ac:dyDescent="0.25">
      <c r="A127" s="186" t="str">
        <f ca="1">IFERROR(INDEX(A:A,MATCH(ROWS($1:30),$X:$X,0)),"")</f>
        <v>RSVP</v>
      </c>
      <c r="B127" s="122" t="str">
        <f ca="1">IFERROR(INDEX(B:B,MATCH(ROWS($1:30),$X:$X,0)),"")</f>
        <v>Corporation for National and Community Service</v>
      </c>
      <c r="C127" s="122" t="str">
        <f ca="1">IFERROR(INDEX(C:C,MATCH(ROWS($1:30),$X:$X,0)),"")</f>
        <v>CNCS</v>
      </c>
      <c r="D127" s="122" t="str">
        <f ca="1">IFERROR(INDEX(D:D,MATCH(ROWS($1:30),$X:$X,0)),"")</f>
        <v>NO</v>
      </c>
      <c r="E127" s="122" t="str">
        <f ca="1">IFERROR(INDEX(E:E,MATCH(ROWS($1:30),$X:$X,0)),"")</f>
        <v>NO</v>
      </c>
      <c r="F127" s="122" t="str">
        <f ca="1">IFERROR(INDEX(F:F,MATCH(ROWS($1:30),$X:$X,0)),"")</f>
        <v>Indian Tribes, institutions of higher education, local governments, nonprofit organizations, states.</v>
      </c>
      <c r="G127" s="122">
        <f ca="1">IFERROR(INDEX(G:G,MATCH(ROWS($1:30),$X:$X,0)),"")</f>
        <v>0</v>
      </c>
      <c r="H127" s="122" t="str">
        <f ca="1">IFERROR(INDEX(H:H,MATCH(ROWS($1:30),$X:$X,0)),"")</f>
        <v>Grant for National Service Participants</v>
      </c>
      <c r="I127" s="122" t="str">
        <f ca="1">IFERROR(INDEX(I:I,MATCH(ROWS($1:30),$X:$X,0)),"")</f>
        <v xml:space="preserve">Organizations may apply to be a grantee or may wish to partner with an existing grantee by serving as a volunteer station.  </v>
      </c>
      <c r="J127" s="122" t="str">
        <f ca="1">IFERROR(INDEX(J:J,MATCH(ROWS($1:30),$X:$X,0)),"")</f>
        <v>NO</v>
      </c>
      <c r="K127" s="122" t="str">
        <f ca="1">IFERROR(INDEX(K:K,MATCH(ROWS($1:30),$X:$X,0)),"")</f>
        <v>https://www.nationalservice.gov/programs/senior-corps/senior-corps-programs/rsvp</v>
      </c>
      <c r="L127" s="122" t="str">
        <f ca="1">IFERROR(INDEX(L:L,MATCH(ROWS($1:30),$X:$X,0)),"")</f>
        <v>Provides grant funding to projects to engage volunteers age 55 and older in activities that meets community needs.</v>
      </c>
      <c r="M127" s="122">
        <f ca="1">IFERROR(INDEX(M:M,MATCH(ROWS($1:30),$X:$X,0)),"")</f>
        <v>0</v>
      </c>
      <c r="N127" s="122">
        <f ca="1">IFERROR(INDEX(N:N,MATCH(ROWS($1:30),$X:$X,0)),"")</f>
        <v>0</v>
      </c>
      <c r="O127" s="122">
        <f ca="1">IFERROR(INDEX(O:O,MATCH(ROWS($1:30),$X:$X,0)),"")</f>
        <v>0</v>
      </c>
      <c r="P127" s="122">
        <f ca="1">IFERROR(INDEX(P:P,MATCH(ROWS($1:30),$X:$X,0)),"")</f>
        <v>0</v>
      </c>
      <c r="Q127" s="122">
        <f ca="1">IFERROR(INDEX(Q:Q,MATCH(ROWS($1:30),$X:$X,0)),"")</f>
        <v>0</v>
      </c>
      <c r="R127" s="122">
        <f ca="1">IFERROR(INDEX(R:R,MATCH(ROWS($1:30),$X:$X,0)),"")</f>
        <v>0</v>
      </c>
      <c r="S127" s="122">
        <f ca="1">IFERROR(INDEX(S:S,MATCH(ROWS($1:30),$X:$X,0)),"")</f>
        <v>0</v>
      </c>
      <c r="T127" s="122">
        <f ca="1">IFERROR(INDEX(T:T,MATCH(ROWS($1:30),$X:$X,0)),"")</f>
        <v>0</v>
      </c>
    </row>
    <row r="128" spans="1:20" x14ac:dyDescent="0.25">
      <c r="A128" s="186" t="str">
        <f ca="1">IFERROR(INDEX(A:A,MATCH(ROWS($1:31),$X:$X,0)),"")</f>
        <v/>
      </c>
      <c r="B128" s="122" t="str">
        <f ca="1">IFERROR(INDEX(B:B,MATCH(ROWS($1:31),$X:$X,0)),"")</f>
        <v/>
      </c>
      <c r="C128" s="122" t="str">
        <f ca="1">IFERROR(INDEX(C:C,MATCH(ROWS($1:31),$X:$X,0)),"")</f>
        <v/>
      </c>
      <c r="D128" s="122" t="str">
        <f ca="1">IFERROR(INDEX(D:D,MATCH(ROWS($1:31),$X:$X,0)),"")</f>
        <v/>
      </c>
      <c r="E128" s="122" t="str">
        <f ca="1">IFERROR(INDEX(E:E,MATCH(ROWS($1:31),$X:$X,0)),"")</f>
        <v/>
      </c>
      <c r="F128" s="122" t="str">
        <f ca="1">IFERROR(INDEX(F:F,MATCH(ROWS($1:31),$X:$X,0)),"")</f>
        <v/>
      </c>
      <c r="G128" s="122" t="str">
        <f ca="1">IFERROR(INDEX(G:G,MATCH(ROWS($1:31),$X:$X,0)),"")</f>
        <v/>
      </c>
      <c r="H128" s="122" t="str">
        <f ca="1">IFERROR(INDEX(H:H,MATCH(ROWS($1:31),$X:$X,0)),"")</f>
        <v/>
      </c>
      <c r="I128" s="122" t="str">
        <f ca="1">IFERROR(INDEX(I:I,MATCH(ROWS($1:31),$X:$X,0)),"")</f>
        <v/>
      </c>
      <c r="J128" s="122" t="str">
        <f ca="1">IFERROR(INDEX(J:J,MATCH(ROWS($1:31),$X:$X,0)),"")</f>
        <v/>
      </c>
      <c r="K128" s="122" t="str">
        <f ca="1">IFERROR(INDEX(K:K,MATCH(ROWS($1:31),$X:$X,0)),"")</f>
        <v/>
      </c>
      <c r="L128" s="122" t="str">
        <f ca="1">IFERROR(INDEX(L:L,MATCH(ROWS($1:31),$X:$X,0)),"")</f>
        <v/>
      </c>
      <c r="M128" s="122" t="str">
        <f ca="1">IFERROR(INDEX(M:M,MATCH(ROWS($1:31),$X:$X,0)),"")</f>
        <v/>
      </c>
      <c r="N128" s="122" t="str">
        <f ca="1">IFERROR(INDEX(N:N,MATCH(ROWS($1:31),$X:$X,0)),"")</f>
        <v/>
      </c>
      <c r="O128" s="122" t="str">
        <f ca="1">IFERROR(INDEX(O:O,MATCH(ROWS($1:31),$X:$X,0)),"")</f>
        <v/>
      </c>
      <c r="P128" s="122" t="str">
        <f ca="1">IFERROR(INDEX(P:P,MATCH(ROWS($1:31),$X:$X,0)),"")</f>
        <v/>
      </c>
      <c r="Q128" s="122" t="str">
        <f ca="1">IFERROR(INDEX(Q:Q,MATCH(ROWS($1:31),$X:$X,0)),"")</f>
        <v/>
      </c>
      <c r="R128" s="122" t="str">
        <f ca="1">IFERROR(INDEX(R:R,MATCH(ROWS($1:31),$X:$X,0)),"")</f>
        <v/>
      </c>
      <c r="S128" s="122" t="str">
        <f ca="1">IFERROR(INDEX(S:S,MATCH(ROWS($1:31),$X:$X,0)),"")</f>
        <v/>
      </c>
      <c r="T128" s="122" t="str">
        <f ca="1">IFERROR(INDEX(T:T,MATCH(ROWS($1:31),$X:$X,0)),"")</f>
        <v/>
      </c>
    </row>
    <row r="129" spans="1:20" x14ac:dyDescent="0.25">
      <c r="A129" s="186" t="str">
        <f ca="1">IFERROR(INDEX(A:A,MATCH(ROWS($1:32),$X:$X,0)),"")</f>
        <v/>
      </c>
      <c r="B129" s="122" t="str">
        <f ca="1">IFERROR(INDEX(B:B,MATCH(ROWS($1:32),$X:$X,0)),"")</f>
        <v/>
      </c>
      <c r="C129" s="122" t="str">
        <f ca="1">IFERROR(INDEX(C:C,MATCH(ROWS($1:32),$X:$X,0)),"")</f>
        <v/>
      </c>
      <c r="D129" s="122" t="str">
        <f ca="1">IFERROR(INDEX(D:D,MATCH(ROWS($1:32),$X:$X,0)),"")</f>
        <v/>
      </c>
      <c r="E129" s="122" t="str">
        <f ca="1">IFERROR(INDEX(E:E,MATCH(ROWS($1:32),$X:$X,0)),"")</f>
        <v/>
      </c>
      <c r="F129" s="122" t="str">
        <f ca="1">IFERROR(INDEX(F:F,MATCH(ROWS($1:32),$X:$X,0)),"")</f>
        <v/>
      </c>
      <c r="G129" s="122" t="str">
        <f ca="1">IFERROR(INDEX(G:G,MATCH(ROWS($1:32),$X:$X,0)),"")</f>
        <v/>
      </c>
      <c r="H129" s="122" t="str">
        <f ca="1">IFERROR(INDEX(H:H,MATCH(ROWS($1:32),$X:$X,0)),"")</f>
        <v/>
      </c>
      <c r="I129" s="122" t="str">
        <f ca="1">IFERROR(INDEX(I:I,MATCH(ROWS($1:32),$X:$X,0)),"")</f>
        <v/>
      </c>
      <c r="J129" s="122" t="str">
        <f ca="1">IFERROR(INDEX(J:J,MATCH(ROWS($1:32),$X:$X,0)),"")</f>
        <v/>
      </c>
      <c r="K129" s="122" t="str">
        <f ca="1">IFERROR(INDEX(K:K,MATCH(ROWS($1:32),$X:$X,0)),"")</f>
        <v/>
      </c>
      <c r="L129" s="122" t="str">
        <f ca="1">IFERROR(INDEX(L:L,MATCH(ROWS($1:32),$X:$X,0)),"")</f>
        <v/>
      </c>
      <c r="M129" s="122" t="str">
        <f ca="1">IFERROR(INDEX(M:M,MATCH(ROWS($1:32),$X:$X,0)),"")</f>
        <v/>
      </c>
      <c r="N129" s="122" t="str">
        <f ca="1">IFERROR(INDEX(N:N,MATCH(ROWS($1:32),$X:$X,0)),"")</f>
        <v/>
      </c>
      <c r="O129" s="122" t="str">
        <f ca="1">IFERROR(INDEX(O:O,MATCH(ROWS($1:32),$X:$X,0)),"")</f>
        <v/>
      </c>
      <c r="P129" s="122" t="str">
        <f ca="1">IFERROR(INDEX(P:P,MATCH(ROWS($1:32),$X:$X,0)),"")</f>
        <v/>
      </c>
      <c r="Q129" s="122" t="str">
        <f ca="1">IFERROR(INDEX(Q:Q,MATCH(ROWS($1:32),$X:$X,0)),"")</f>
        <v/>
      </c>
      <c r="R129" s="122" t="str">
        <f ca="1">IFERROR(INDEX(R:R,MATCH(ROWS($1:32),$X:$X,0)),"")</f>
        <v/>
      </c>
      <c r="S129" s="122" t="str">
        <f ca="1">IFERROR(INDEX(S:S,MATCH(ROWS($1:32),$X:$X,0)),"")</f>
        <v/>
      </c>
      <c r="T129" s="122" t="str">
        <f ca="1">IFERROR(INDEX(T:T,MATCH(ROWS($1:32),$X:$X,0)),"")</f>
        <v/>
      </c>
    </row>
    <row r="130" spans="1:20" x14ac:dyDescent="0.25">
      <c r="A130" s="186" t="str">
        <f ca="1">IFERROR(INDEX(A:A,MATCH(ROWS($1:33),$X:$X,0)),"")</f>
        <v/>
      </c>
      <c r="B130" s="122" t="str">
        <f ca="1">IFERROR(INDEX(B:B,MATCH(ROWS($1:33),$X:$X,0)),"")</f>
        <v/>
      </c>
      <c r="C130" s="122" t="str">
        <f ca="1">IFERROR(INDEX(C:C,MATCH(ROWS($1:33),$X:$X,0)),"")</f>
        <v/>
      </c>
      <c r="D130" s="122" t="str">
        <f ca="1">IFERROR(INDEX(D:D,MATCH(ROWS($1:33),$X:$X,0)),"")</f>
        <v/>
      </c>
      <c r="E130" s="122" t="str">
        <f ca="1">IFERROR(INDEX(E:E,MATCH(ROWS($1:33),$X:$X,0)),"")</f>
        <v/>
      </c>
      <c r="F130" s="122" t="str">
        <f ca="1">IFERROR(INDEX(F:F,MATCH(ROWS($1:33),$X:$X,0)),"")</f>
        <v/>
      </c>
      <c r="G130" s="122" t="str">
        <f ca="1">IFERROR(INDEX(G:G,MATCH(ROWS($1:33),$X:$X,0)),"")</f>
        <v/>
      </c>
      <c r="H130" s="122" t="str">
        <f ca="1">IFERROR(INDEX(H:H,MATCH(ROWS($1:33),$X:$X,0)),"")</f>
        <v/>
      </c>
      <c r="I130" s="122" t="str">
        <f ca="1">IFERROR(INDEX(I:I,MATCH(ROWS($1:33),$X:$X,0)),"")</f>
        <v/>
      </c>
      <c r="J130" s="122" t="str">
        <f ca="1">IFERROR(INDEX(J:J,MATCH(ROWS($1:33),$X:$X,0)),"")</f>
        <v/>
      </c>
      <c r="K130" s="122" t="str">
        <f ca="1">IFERROR(INDEX(K:K,MATCH(ROWS($1:33),$X:$X,0)),"")</f>
        <v/>
      </c>
      <c r="L130" s="122" t="str">
        <f ca="1">IFERROR(INDEX(L:L,MATCH(ROWS($1:33),$X:$X,0)),"")</f>
        <v/>
      </c>
      <c r="M130" s="122" t="str">
        <f ca="1">IFERROR(INDEX(M:M,MATCH(ROWS($1:33),$X:$X,0)),"")</f>
        <v/>
      </c>
      <c r="N130" s="122" t="str">
        <f ca="1">IFERROR(INDEX(N:N,MATCH(ROWS($1:33),$X:$X,0)),"")</f>
        <v/>
      </c>
      <c r="O130" s="122" t="str">
        <f ca="1">IFERROR(INDEX(O:O,MATCH(ROWS($1:33),$X:$X,0)),"")</f>
        <v/>
      </c>
      <c r="P130" s="122" t="str">
        <f ca="1">IFERROR(INDEX(P:P,MATCH(ROWS($1:33),$X:$X,0)),"")</f>
        <v/>
      </c>
      <c r="Q130" s="122" t="str">
        <f ca="1">IFERROR(INDEX(Q:Q,MATCH(ROWS($1:33),$X:$X,0)),"")</f>
        <v/>
      </c>
      <c r="R130" s="122" t="str">
        <f ca="1">IFERROR(INDEX(R:R,MATCH(ROWS($1:33),$X:$X,0)),"")</f>
        <v/>
      </c>
      <c r="S130" s="122" t="str">
        <f ca="1">IFERROR(INDEX(S:S,MATCH(ROWS($1:33),$X:$X,0)),"")</f>
        <v/>
      </c>
      <c r="T130" s="122" t="str">
        <f ca="1">IFERROR(INDEX(T:T,MATCH(ROWS($1:33),$X:$X,0)),"")</f>
        <v/>
      </c>
    </row>
    <row r="131" spans="1:20" x14ac:dyDescent="0.25">
      <c r="A131" s="186" t="str">
        <f ca="1">IFERROR(INDEX(A:A,MATCH(ROWS($1:34),$X:$X,0)),"")</f>
        <v/>
      </c>
      <c r="B131" s="122" t="str">
        <f ca="1">IFERROR(INDEX(B:B,MATCH(ROWS($1:34),$X:$X,0)),"")</f>
        <v/>
      </c>
      <c r="C131" s="122" t="str">
        <f ca="1">IFERROR(INDEX(C:C,MATCH(ROWS($1:34),$X:$X,0)),"")</f>
        <v/>
      </c>
      <c r="D131" s="122" t="str">
        <f ca="1">IFERROR(INDEX(D:D,MATCH(ROWS($1:34),$X:$X,0)),"")</f>
        <v/>
      </c>
      <c r="E131" s="122" t="str">
        <f ca="1">IFERROR(INDEX(E:E,MATCH(ROWS($1:34),$X:$X,0)),"")</f>
        <v/>
      </c>
      <c r="F131" s="122" t="str">
        <f ca="1">IFERROR(INDEX(F:F,MATCH(ROWS($1:34),$X:$X,0)),"")</f>
        <v/>
      </c>
      <c r="G131" s="122" t="str">
        <f ca="1">IFERROR(INDEX(G:G,MATCH(ROWS($1:34),$X:$X,0)),"")</f>
        <v/>
      </c>
      <c r="H131" s="122" t="str">
        <f ca="1">IFERROR(INDEX(H:H,MATCH(ROWS($1:34),$X:$X,0)),"")</f>
        <v/>
      </c>
      <c r="I131" s="122" t="str">
        <f ca="1">IFERROR(INDEX(I:I,MATCH(ROWS($1:34),$X:$X,0)),"")</f>
        <v/>
      </c>
      <c r="J131" s="122" t="str">
        <f ca="1">IFERROR(INDEX(J:J,MATCH(ROWS($1:34),$X:$X,0)),"")</f>
        <v/>
      </c>
      <c r="K131" s="122" t="str">
        <f ca="1">IFERROR(INDEX(K:K,MATCH(ROWS($1:34),$X:$X,0)),"")</f>
        <v/>
      </c>
      <c r="L131" s="122" t="str">
        <f ca="1">IFERROR(INDEX(L:L,MATCH(ROWS($1:34),$X:$X,0)),"")</f>
        <v/>
      </c>
      <c r="M131" s="122" t="str">
        <f ca="1">IFERROR(INDEX(M:M,MATCH(ROWS($1:34),$X:$X,0)),"")</f>
        <v/>
      </c>
      <c r="N131" s="122" t="str">
        <f ca="1">IFERROR(INDEX(N:N,MATCH(ROWS($1:34),$X:$X,0)),"")</f>
        <v/>
      </c>
      <c r="O131" s="122" t="str">
        <f ca="1">IFERROR(INDEX(O:O,MATCH(ROWS($1:34),$X:$X,0)),"")</f>
        <v/>
      </c>
      <c r="P131" s="122" t="str">
        <f ca="1">IFERROR(INDEX(P:P,MATCH(ROWS($1:34),$X:$X,0)),"")</f>
        <v/>
      </c>
      <c r="Q131" s="122" t="str">
        <f ca="1">IFERROR(INDEX(Q:Q,MATCH(ROWS($1:34),$X:$X,0)),"")</f>
        <v/>
      </c>
      <c r="R131" s="122" t="str">
        <f ca="1">IFERROR(INDEX(R:R,MATCH(ROWS($1:34),$X:$X,0)),"")</f>
        <v/>
      </c>
      <c r="S131" s="122" t="str">
        <f ca="1">IFERROR(INDEX(S:S,MATCH(ROWS($1:34),$X:$X,0)),"")</f>
        <v/>
      </c>
      <c r="T131" s="122" t="str">
        <f ca="1">IFERROR(INDEX(T:T,MATCH(ROWS($1:34),$X:$X,0)),"")</f>
        <v/>
      </c>
    </row>
    <row r="132" spans="1:20" x14ac:dyDescent="0.25">
      <c r="A132" s="186" t="str">
        <f ca="1">IFERROR(INDEX(A:A,MATCH(ROWS($1:35),$X:$X,0)),"")</f>
        <v/>
      </c>
      <c r="B132" s="122" t="str">
        <f ca="1">IFERROR(INDEX(B:B,MATCH(ROWS($1:35),$X:$X,0)),"")</f>
        <v/>
      </c>
      <c r="C132" s="122" t="str">
        <f ca="1">IFERROR(INDEX(C:C,MATCH(ROWS($1:35),$X:$X,0)),"")</f>
        <v/>
      </c>
      <c r="D132" s="122" t="str">
        <f ca="1">IFERROR(INDEX(D:D,MATCH(ROWS($1:35),$X:$X,0)),"")</f>
        <v/>
      </c>
      <c r="E132" s="122" t="str">
        <f ca="1">IFERROR(INDEX(E:E,MATCH(ROWS($1:35),$X:$X,0)),"")</f>
        <v/>
      </c>
      <c r="F132" s="122" t="str">
        <f ca="1">IFERROR(INDEX(F:F,MATCH(ROWS($1:35),$X:$X,0)),"")</f>
        <v/>
      </c>
      <c r="G132" s="122" t="str">
        <f ca="1">IFERROR(INDEX(G:G,MATCH(ROWS($1:35),$X:$X,0)),"")</f>
        <v/>
      </c>
      <c r="H132" s="122" t="str">
        <f ca="1">IFERROR(INDEX(H:H,MATCH(ROWS($1:35),$X:$X,0)),"")</f>
        <v/>
      </c>
      <c r="I132" s="122" t="str">
        <f ca="1">IFERROR(INDEX(I:I,MATCH(ROWS($1:35),$X:$X,0)),"")</f>
        <v/>
      </c>
      <c r="J132" s="122" t="str">
        <f ca="1">IFERROR(INDEX(J:J,MATCH(ROWS($1:35),$X:$X,0)),"")</f>
        <v/>
      </c>
      <c r="K132" s="122" t="str">
        <f ca="1">IFERROR(INDEX(K:K,MATCH(ROWS($1:35),$X:$X,0)),"")</f>
        <v/>
      </c>
      <c r="L132" s="122" t="str">
        <f ca="1">IFERROR(INDEX(L:L,MATCH(ROWS($1:35),$X:$X,0)),"")</f>
        <v/>
      </c>
      <c r="M132" s="122" t="str">
        <f ca="1">IFERROR(INDEX(M:M,MATCH(ROWS($1:35),$X:$X,0)),"")</f>
        <v/>
      </c>
      <c r="N132" s="122" t="str">
        <f ca="1">IFERROR(INDEX(N:N,MATCH(ROWS($1:35),$X:$X,0)),"")</f>
        <v/>
      </c>
      <c r="O132" s="122" t="str">
        <f ca="1">IFERROR(INDEX(O:O,MATCH(ROWS($1:35),$X:$X,0)),"")</f>
        <v/>
      </c>
      <c r="P132" s="122" t="str">
        <f ca="1">IFERROR(INDEX(P:P,MATCH(ROWS($1:35),$X:$X,0)),"")</f>
        <v/>
      </c>
      <c r="Q132" s="122" t="str">
        <f ca="1">IFERROR(INDEX(Q:Q,MATCH(ROWS($1:35),$X:$X,0)),"")</f>
        <v/>
      </c>
      <c r="R132" s="122" t="str">
        <f ca="1">IFERROR(INDEX(R:R,MATCH(ROWS($1:35),$X:$X,0)),"")</f>
        <v/>
      </c>
      <c r="S132" s="122" t="str">
        <f ca="1">IFERROR(INDEX(S:S,MATCH(ROWS($1:35),$X:$X,0)),"")</f>
        <v/>
      </c>
      <c r="T132" s="122" t="str">
        <f ca="1">IFERROR(INDEX(T:T,MATCH(ROWS($1:35),$X:$X,0)),"")</f>
        <v/>
      </c>
    </row>
    <row r="133" spans="1:20" x14ac:dyDescent="0.25">
      <c r="A133" s="186" t="str">
        <f ca="1">IFERROR(INDEX(A:A,MATCH(ROWS($1:36),$X:$X,0)),"")</f>
        <v/>
      </c>
      <c r="B133" s="122" t="str">
        <f ca="1">IFERROR(INDEX(B:B,MATCH(ROWS($1:36),$X:$X,0)),"")</f>
        <v/>
      </c>
      <c r="C133" s="122" t="str">
        <f ca="1">IFERROR(INDEX(C:C,MATCH(ROWS($1:36),$X:$X,0)),"")</f>
        <v/>
      </c>
      <c r="D133" s="122" t="str">
        <f ca="1">IFERROR(INDEX(D:D,MATCH(ROWS($1:36),$X:$X,0)),"")</f>
        <v/>
      </c>
      <c r="E133" s="122" t="str">
        <f ca="1">IFERROR(INDEX(E:E,MATCH(ROWS($1:36),$X:$X,0)),"")</f>
        <v/>
      </c>
      <c r="F133" s="122" t="str">
        <f ca="1">IFERROR(INDEX(F:F,MATCH(ROWS($1:36),$X:$X,0)),"")</f>
        <v/>
      </c>
      <c r="G133" s="122" t="str">
        <f ca="1">IFERROR(INDEX(G:G,MATCH(ROWS($1:36),$X:$X,0)),"")</f>
        <v/>
      </c>
      <c r="H133" s="122" t="str">
        <f ca="1">IFERROR(INDEX(H:H,MATCH(ROWS($1:36),$X:$X,0)),"")</f>
        <v/>
      </c>
      <c r="I133" s="122" t="str">
        <f ca="1">IFERROR(INDEX(I:I,MATCH(ROWS($1:36),$X:$X,0)),"")</f>
        <v/>
      </c>
      <c r="J133" s="122" t="str">
        <f ca="1">IFERROR(INDEX(J:J,MATCH(ROWS($1:36),$X:$X,0)),"")</f>
        <v/>
      </c>
      <c r="K133" s="122" t="str">
        <f ca="1">IFERROR(INDEX(K:K,MATCH(ROWS($1:36),$X:$X,0)),"")</f>
        <v/>
      </c>
      <c r="L133" s="122" t="str">
        <f ca="1">IFERROR(INDEX(L:L,MATCH(ROWS($1:36),$X:$X,0)),"")</f>
        <v/>
      </c>
      <c r="M133" s="122" t="str">
        <f ca="1">IFERROR(INDEX(M:M,MATCH(ROWS($1:36),$X:$X,0)),"")</f>
        <v/>
      </c>
      <c r="N133" s="122" t="str">
        <f ca="1">IFERROR(INDEX(N:N,MATCH(ROWS($1:36),$X:$X,0)),"")</f>
        <v/>
      </c>
      <c r="O133" s="122" t="str">
        <f ca="1">IFERROR(INDEX(O:O,MATCH(ROWS($1:36),$X:$X,0)),"")</f>
        <v/>
      </c>
      <c r="P133" s="122" t="str">
        <f ca="1">IFERROR(INDEX(P:P,MATCH(ROWS($1:36),$X:$X,0)),"")</f>
        <v/>
      </c>
      <c r="Q133" s="122" t="str">
        <f ca="1">IFERROR(INDEX(Q:Q,MATCH(ROWS($1:36),$X:$X,0)),"")</f>
        <v/>
      </c>
      <c r="R133" s="122" t="str">
        <f ca="1">IFERROR(INDEX(R:R,MATCH(ROWS($1:36),$X:$X,0)),"")</f>
        <v/>
      </c>
      <c r="S133" s="122" t="str">
        <f ca="1">IFERROR(INDEX(S:S,MATCH(ROWS($1:36),$X:$X,0)),"")</f>
        <v/>
      </c>
      <c r="T133" s="122" t="str">
        <f ca="1">IFERROR(INDEX(T:T,MATCH(ROWS($1:36),$X:$X,0)),"")</f>
        <v/>
      </c>
    </row>
    <row r="134" spans="1:20" x14ac:dyDescent="0.25">
      <c r="A134" s="186" t="str">
        <f ca="1">IFERROR(INDEX(A:A,MATCH(ROWS($1:37),$X:$X,0)),"")</f>
        <v/>
      </c>
      <c r="B134" s="122" t="str">
        <f ca="1">IFERROR(INDEX(B:B,MATCH(ROWS($1:37),$X:$X,0)),"")</f>
        <v/>
      </c>
      <c r="C134" s="122" t="str">
        <f ca="1">IFERROR(INDEX(C:C,MATCH(ROWS($1:37),$X:$X,0)),"")</f>
        <v/>
      </c>
      <c r="D134" s="122" t="str">
        <f ca="1">IFERROR(INDEX(D:D,MATCH(ROWS($1:37),$X:$X,0)),"")</f>
        <v/>
      </c>
      <c r="E134" s="122" t="str">
        <f ca="1">IFERROR(INDEX(E:E,MATCH(ROWS($1:37),$X:$X,0)),"")</f>
        <v/>
      </c>
      <c r="F134" s="122" t="str">
        <f ca="1">IFERROR(INDEX(F:F,MATCH(ROWS($1:37),$X:$X,0)),"")</f>
        <v/>
      </c>
      <c r="G134" s="122" t="str">
        <f ca="1">IFERROR(INDEX(G:G,MATCH(ROWS($1:37),$X:$X,0)),"")</f>
        <v/>
      </c>
      <c r="H134" s="122" t="str">
        <f ca="1">IFERROR(INDEX(H:H,MATCH(ROWS($1:37),$X:$X,0)),"")</f>
        <v/>
      </c>
      <c r="I134" s="122" t="str">
        <f ca="1">IFERROR(INDEX(I:I,MATCH(ROWS($1:37),$X:$X,0)),"")</f>
        <v/>
      </c>
      <c r="J134" s="122" t="str">
        <f ca="1">IFERROR(INDEX(J:J,MATCH(ROWS($1:37),$X:$X,0)),"")</f>
        <v/>
      </c>
      <c r="K134" s="122" t="str">
        <f ca="1">IFERROR(INDEX(K:K,MATCH(ROWS($1:37),$X:$X,0)),"")</f>
        <v/>
      </c>
      <c r="L134" s="122" t="str">
        <f ca="1">IFERROR(INDEX(L:L,MATCH(ROWS($1:37),$X:$X,0)),"")</f>
        <v/>
      </c>
      <c r="M134" s="122" t="str">
        <f ca="1">IFERROR(INDEX(M:M,MATCH(ROWS($1:37),$X:$X,0)),"")</f>
        <v/>
      </c>
      <c r="N134" s="122" t="str">
        <f ca="1">IFERROR(INDEX(N:N,MATCH(ROWS($1:37),$X:$X,0)),"")</f>
        <v/>
      </c>
      <c r="O134" s="122" t="str">
        <f ca="1">IFERROR(INDEX(O:O,MATCH(ROWS($1:37),$X:$X,0)),"")</f>
        <v/>
      </c>
      <c r="P134" s="122" t="str">
        <f ca="1">IFERROR(INDEX(P:P,MATCH(ROWS($1:37),$X:$X,0)),"")</f>
        <v/>
      </c>
      <c r="Q134" s="122" t="str">
        <f ca="1">IFERROR(INDEX(Q:Q,MATCH(ROWS($1:37),$X:$X,0)),"")</f>
        <v/>
      </c>
      <c r="R134" s="122" t="str">
        <f ca="1">IFERROR(INDEX(R:R,MATCH(ROWS($1:37),$X:$X,0)),"")</f>
        <v/>
      </c>
      <c r="S134" s="122" t="str">
        <f ca="1">IFERROR(INDEX(S:S,MATCH(ROWS($1:37),$X:$X,0)),"")</f>
        <v/>
      </c>
      <c r="T134" s="122" t="str">
        <f ca="1">IFERROR(INDEX(T:T,MATCH(ROWS($1:37),$X:$X,0)),"")</f>
        <v/>
      </c>
    </row>
    <row r="135" spans="1:20" x14ac:dyDescent="0.25">
      <c r="A135" s="186" t="str">
        <f ca="1">IFERROR(INDEX(A:A,MATCH(ROWS($1:38),$X:$X,0)),"")</f>
        <v/>
      </c>
      <c r="B135" s="122" t="str">
        <f ca="1">IFERROR(INDEX(B:B,MATCH(ROWS($1:38),$X:$X,0)),"")</f>
        <v/>
      </c>
      <c r="C135" s="122" t="str">
        <f ca="1">IFERROR(INDEX(C:C,MATCH(ROWS($1:38),$X:$X,0)),"")</f>
        <v/>
      </c>
      <c r="D135" s="122" t="str">
        <f ca="1">IFERROR(INDEX(D:D,MATCH(ROWS($1:38),$X:$X,0)),"")</f>
        <v/>
      </c>
      <c r="E135" s="122" t="str">
        <f ca="1">IFERROR(INDEX(E:E,MATCH(ROWS($1:38),$X:$X,0)),"")</f>
        <v/>
      </c>
      <c r="F135" s="122" t="str">
        <f ca="1">IFERROR(INDEX(F:F,MATCH(ROWS($1:38),$X:$X,0)),"")</f>
        <v/>
      </c>
      <c r="G135" s="122" t="str">
        <f ca="1">IFERROR(INDEX(G:G,MATCH(ROWS($1:38),$X:$X,0)),"")</f>
        <v/>
      </c>
      <c r="H135" s="122" t="str">
        <f ca="1">IFERROR(INDEX(H:H,MATCH(ROWS($1:38),$X:$X,0)),"")</f>
        <v/>
      </c>
      <c r="I135" s="122" t="str">
        <f ca="1">IFERROR(INDEX(I:I,MATCH(ROWS($1:38),$X:$X,0)),"")</f>
        <v/>
      </c>
      <c r="J135" s="122" t="str">
        <f ca="1">IFERROR(INDEX(J:J,MATCH(ROWS($1:38),$X:$X,0)),"")</f>
        <v/>
      </c>
      <c r="K135" s="122" t="str">
        <f ca="1">IFERROR(INDEX(K:K,MATCH(ROWS($1:38),$X:$X,0)),"")</f>
        <v/>
      </c>
      <c r="L135" s="122" t="str">
        <f ca="1">IFERROR(INDEX(L:L,MATCH(ROWS($1:38),$X:$X,0)),"")</f>
        <v/>
      </c>
      <c r="M135" s="122" t="str">
        <f ca="1">IFERROR(INDEX(M:M,MATCH(ROWS($1:38),$X:$X,0)),"")</f>
        <v/>
      </c>
      <c r="N135" s="122" t="str">
        <f ca="1">IFERROR(INDEX(N:N,MATCH(ROWS($1:38),$X:$X,0)),"")</f>
        <v/>
      </c>
      <c r="O135" s="122" t="str">
        <f ca="1">IFERROR(INDEX(O:O,MATCH(ROWS($1:38),$X:$X,0)),"")</f>
        <v/>
      </c>
      <c r="P135" s="122" t="str">
        <f ca="1">IFERROR(INDEX(P:P,MATCH(ROWS($1:38),$X:$X,0)),"")</f>
        <v/>
      </c>
      <c r="Q135" s="122" t="str">
        <f ca="1">IFERROR(INDEX(Q:Q,MATCH(ROWS($1:38),$X:$X,0)),"")</f>
        <v/>
      </c>
      <c r="R135" s="122" t="str">
        <f ca="1">IFERROR(INDEX(R:R,MATCH(ROWS($1:38),$X:$X,0)),"")</f>
        <v/>
      </c>
      <c r="S135" s="122" t="str">
        <f ca="1">IFERROR(INDEX(S:S,MATCH(ROWS($1:38),$X:$X,0)),"")</f>
        <v/>
      </c>
      <c r="T135" s="122" t="str">
        <f ca="1">IFERROR(INDEX(T:T,MATCH(ROWS($1:38),$X:$X,0)),"")</f>
        <v/>
      </c>
    </row>
    <row r="136" spans="1:20" x14ac:dyDescent="0.25">
      <c r="A136" s="186" t="str">
        <f ca="1">IFERROR(INDEX(A:A,MATCH(ROWS($1:39),$X:$X,0)),"")</f>
        <v/>
      </c>
      <c r="B136" s="122" t="str">
        <f ca="1">IFERROR(INDEX(B:B,MATCH(ROWS($1:39),$X:$X,0)),"")</f>
        <v/>
      </c>
      <c r="C136" s="122" t="str">
        <f ca="1">IFERROR(INDEX(C:C,MATCH(ROWS($1:39),$X:$X,0)),"")</f>
        <v/>
      </c>
      <c r="D136" s="122" t="str">
        <f ca="1">IFERROR(INDEX(D:D,MATCH(ROWS($1:39),$X:$X,0)),"")</f>
        <v/>
      </c>
      <c r="E136" s="122" t="str">
        <f ca="1">IFERROR(INDEX(E:E,MATCH(ROWS($1:39),$X:$X,0)),"")</f>
        <v/>
      </c>
      <c r="F136" s="122" t="str">
        <f ca="1">IFERROR(INDEX(F:F,MATCH(ROWS($1:39),$X:$X,0)),"")</f>
        <v/>
      </c>
      <c r="G136" s="122" t="str">
        <f ca="1">IFERROR(INDEX(G:G,MATCH(ROWS($1:39),$X:$X,0)),"")</f>
        <v/>
      </c>
      <c r="H136" s="122" t="str">
        <f ca="1">IFERROR(INDEX(H:H,MATCH(ROWS($1:39),$X:$X,0)),"")</f>
        <v/>
      </c>
      <c r="I136" s="122" t="str">
        <f ca="1">IFERROR(INDEX(I:I,MATCH(ROWS($1:39),$X:$X,0)),"")</f>
        <v/>
      </c>
      <c r="J136" s="122" t="str">
        <f ca="1">IFERROR(INDEX(J:J,MATCH(ROWS($1:39),$X:$X,0)),"")</f>
        <v/>
      </c>
      <c r="K136" s="122" t="str">
        <f ca="1">IFERROR(INDEX(K:K,MATCH(ROWS($1:39),$X:$X,0)),"")</f>
        <v/>
      </c>
      <c r="L136" s="122" t="str">
        <f ca="1">IFERROR(INDEX(L:L,MATCH(ROWS($1:39),$X:$X,0)),"")</f>
        <v/>
      </c>
      <c r="M136" s="122" t="str">
        <f ca="1">IFERROR(INDEX(M:M,MATCH(ROWS($1:39),$X:$X,0)),"")</f>
        <v/>
      </c>
      <c r="N136" s="122" t="str">
        <f ca="1">IFERROR(INDEX(N:N,MATCH(ROWS($1:39),$X:$X,0)),"")</f>
        <v/>
      </c>
      <c r="O136" s="122" t="str">
        <f ca="1">IFERROR(INDEX(O:O,MATCH(ROWS($1:39),$X:$X,0)),"")</f>
        <v/>
      </c>
      <c r="P136" s="122" t="str">
        <f ca="1">IFERROR(INDEX(P:P,MATCH(ROWS($1:39),$X:$X,0)),"")</f>
        <v/>
      </c>
      <c r="Q136" s="122" t="str">
        <f ca="1">IFERROR(INDEX(Q:Q,MATCH(ROWS($1:39),$X:$X,0)),"")</f>
        <v/>
      </c>
      <c r="R136" s="122" t="str">
        <f ca="1">IFERROR(INDEX(R:R,MATCH(ROWS($1:39),$X:$X,0)),"")</f>
        <v/>
      </c>
      <c r="S136" s="122" t="str">
        <f ca="1">IFERROR(INDEX(S:S,MATCH(ROWS($1:39),$X:$X,0)),"")</f>
        <v/>
      </c>
      <c r="T136" s="122" t="str">
        <f ca="1">IFERROR(INDEX(T:T,MATCH(ROWS($1:39),$X:$X,0)),"")</f>
        <v/>
      </c>
    </row>
    <row r="137" spans="1:20" x14ac:dyDescent="0.25">
      <c r="A137" s="186" t="str">
        <f ca="1">IFERROR(INDEX(A:A,MATCH(ROWS($1:40),$X:$X,0)),"")</f>
        <v/>
      </c>
      <c r="B137" s="122" t="str">
        <f ca="1">IFERROR(INDEX(B:B,MATCH(ROWS($1:40),$X:$X,0)),"")</f>
        <v/>
      </c>
      <c r="C137" s="122" t="str">
        <f ca="1">IFERROR(INDEX(C:C,MATCH(ROWS($1:40),$X:$X,0)),"")</f>
        <v/>
      </c>
      <c r="D137" s="122" t="str">
        <f ca="1">IFERROR(INDEX(D:D,MATCH(ROWS($1:40),$X:$X,0)),"")</f>
        <v/>
      </c>
      <c r="E137" s="122" t="str">
        <f ca="1">IFERROR(INDEX(E:E,MATCH(ROWS($1:40),$X:$X,0)),"")</f>
        <v/>
      </c>
      <c r="F137" s="122" t="str">
        <f ca="1">IFERROR(INDEX(F:F,MATCH(ROWS($1:40),$X:$X,0)),"")</f>
        <v/>
      </c>
      <c r="G137" s="122" t="str">
        <f ca="1">IFERROR(INDEX(G:G,MATCH(ROWS($1:40),$X:$X,0)),"")</f>
        <v/>
      </c>
      <c r="H137" s="122" t="str">
        <f ca="1">IFERROR(INDEX(H:H,MATCH(ROWS($1:40),$X:$X,0)),"")</f>
        <v/>
      </c>
      <c r="I137" s="122" t="str">
        <f ca="1">IFERROR(INDEX(I:I,MATCH(ROWS($1:40),$X:$X,0)),"")</f>
        <v/>
      </c>
      <c r="J137" s="122" t="str">
        <f ca="1">IFERROR(INDEX(J:J,MATCH(ROWS($1:40),$X:$X,0)),"")</f>
        <v/>
      </c>
      <c r="K137" s="122" t="str">
        <f ca="1">IFERROR(INDEX(K:K,MATCH(ROWS($1:40),$X:$X,0)),"")</f>
        <v/>
      </c>
      <c r="L137" s="122" t="str">
        <f ca="1">IFERROR(INDEX(L:L,MATCH(ROWS($1:40),$X:$X,0)),"")</f>
        <v/>
      </c>
      <c r="M137" s="122" t="str">
        <f ca="1">IFERROR(INDEX(M:M,MATCH(ROWS($1:40),$X:$X,0)),"")</f>
        <v/>
      </c>
      <c r="N137" s="122" t="str">
        <f ca="1">IFERROR(INDEX(N:N,MATCH(ROWS($1:40),$X:$X,0)),"")</f>
        <v/>
      </c>
      <c r="O137" s="122" t="str">
        <f ca="1">IFERROR(INDEX(O:O,MATCH(ROWS($1:40),$X:$X,0)),"")</f>
        <v/>
      </c>
      <c r="P137" s="122" t="str">
        <f ca="1">IFERROR(INDEX(P:P,MATCH(ROWS($1:40),$X:$X,0)),"")</f>
        <v/>
      </c>
      <c r="Q137" s="122" t="str">
        <f ca="1">IFERROR(INDEX(Q:Q,MATCH(ROWS($1:40),$X:$X,0)),"")</f>
        <v/>
      </c>
      <c r="R137" s="122" t="str">
        <f ca="1">IFERROR(INDEX(R:R,MATCH(ROWS($1:40),$X:$X,0)),"")</f>
        <v/>
      </c>
      <c r="S137" s="122" t="str">
        <f ca="1">IFERROR(INDEX(S:S,MATCH(ROWS($1:40),$X:$X,0)),"")</f>
        <v/>
      </c>
      <c r="T137" s="122" t="str">
        <f ca="1">IFERROR(INDEX(T:T,MATCH(ROWS($1:40),$X:$X,0)),"")</f>
        <v/>
      </c>
    </row>
    <row r="138" spans="1:20" x14ac:dyDescent="0.25">
      <c r="A138" s="186" t="str">
        <f ca="1">IFERROR(INDEX(A:A,MATCH(ROWS($1:41),$X:$X,0)),"")</f>
        <v/>
      </c>
      <c r="B138" s="122" t="str">
        <f ca="1">IFERROR(INDEX(B:B,MATCH(ROWS($1:41),$X:$X,0)),"")</f>
        <v/>
      </c>
      <c r="C138" s="122" t="str">
        <f ca="1">IFERROR(INDEX(C:C,MATCH(ROWS($1:41),$X:$X,0)),"")</f>
        <v/>
      </c>
      <c r="D138" s="122" t="str">
        <f ca="1">IFERROR(INDEX(D:D,MATCH(ROWS($1:41),$X:$X,0)),"")</f>
        <v/>
      </c>
      <c r="E138" s="122" t="str">
        <f ca="1">IFERROR(INDEX(E:E,MATCH(ROWS($1:41),$X:$X,0)),"")</f>
        <v/>
      </c>
      <c r="F138" s="122" t="str">
        <f ca="1">IFERROR(INDEX(F:F,MATCH(ROWS($1:41),$X:$X,0)),"")</f>
        <v/>
      </c>
      <c r="G138" s="122" t="str">
        <f ca="1">IFERROR(INDEX(G:G,MATCH(ROWS($1:41),$X:$X,0)),"")</f>
        <v/>
      </c>
      <c r="H138" s="122" t="str">
        <f ca="1">IFERROR(INDEX(H:H,MATCH(ROWS($1:41),$X:$X,0)),"")</f>
        <v/>
      </c>
      <c r="I138" s="122" t="str">
        <f ca="1">IFERROR(INDEX(I:I,MATCH(ROWS($1:41),$X:$X,0)),"")</f>
        <v/>
      </c>
      <c r="J138" s="122" t="str">
        <f ca="1">IFERROR(INDEX(J:J,MATCH(ROWS($1:41),$X:$X,0)),"")</f>
        <v/>
      </c>
      <c r="K138" s="122" t="str">
        <f ca="1">IFERROR(INDEX(K:K,MATCH(ROWS($1:41),$X:$X,0)),"")</f>
        <v/>
      </c>
      <c r="L138" s="122" t="str">
        <f ca="1">IFERROR(INDEX(L:L,MATCH(ROWS($1:41),$X:$X,0)),"")</f>
        <v/>
      </c>
      <c r="M138" s="122" t="str">
        <f ca="1">IFERROR(INDEX(M:M,MATCH(ROWS($1:41),$X:$X,0)),"")</f>
        <v/>
      </c>
      <c r="N138" s="122" t="str">
        <f ca="1">IFERROR(INDEX(N:N,MATCH(ROWS($1:41),$X:$X,0)),"")</f>
        <v/>
      </c>
      <c r="O138" s="122" t="str">
        <f ca="1">IFERROR(INDEX(O:O,MATCH(ROWS($1:41),$X:$X,0)),"")</f>
        <v/>
      </c>
      <c r="P138" s="122" t="str">
        <f ca="1">IFERROR(INDEX(P:P,MATCH(ROWS($1:41),$X:$X,0)),"")</f>
        <v/>
      </c>
      <c r="Q138" s="122" t="str">
        <f ca="1">IFERROR(INDEX(Q:Q,MATCH(ROWS($1:41),$X:$X,0)),"")</f>
        <v/>
      </c>
      <c r="R138" s="122" t="str">
        <f ca="1">IFERROR(INDEX(R:R,MATCH(ROWS($1:41),$X:$X,0)),"")</f>
        <v/>
      </c>
      <c r="S138" s="122" t="str">
        <f ca="1">IFERROR(INDEX(S:S,MATCH(ROWS($1:41),$X:$X,0)),"")</f>
        <v/>
      </c>
      <c r="T138" s="122" t="str">
        <f ca="1">IFERROR(INDEX(T:T,MATCH(ROWS($1:41),$X:$X,0)),"")</f>
        <v/>
      </c>
    </row>
    <row r="139" spans="1:20" x14ac:dyDescent="0.25">
      <c r="A139" s="186" t="str">
        <f ca="1">IFERROR(INDEX(A:A,MATCH(ROWS($1:42),$X:$X,0)),"")</f>
        <v/>
      </c>
      <c r="B139" s="122" t="str">
        <f ca="1">IFERROR(INDEX(B:B,MATCH(ROWS($1:42),$X:$X,0)),"")</f>
        <v/>
      </c>
      <c r="C139" s="122" t="str">
        <f ca="1">IFERROR(INDEX(C:C,MATCH(ROWS($1:42),$X:$X,0)),"")</f>
        <v/>
      </c>
      <c r="D139" s="122" t="str">
        <f ca="1">IFERROR(INDEX(D:D,MATCH(ROWS($1:42),$X:$X,0)),"")</f>
        <v/>
      </c>
      <c r="E139" s="122" t="str">
        <f ca="1">IFERROR(INDEX(E:E,MATCH(ROWS($1:42),$X:$X,0)),"")</f>
        <v/>
      </c>
      <c r="F139" s="122" t="str">
        <f ca="1">IFERROR(INDEX(F:F,MATCH(ROWS($1:42),$X:$X,0)),"")</f>
        <v/>
      </c>
      <c r="G139" s="122" t="str">
        <f ca="1">IFERROR(INDEX(G:G,MATCH(ROWS($1:42),$X:$X,0)),"")</f>
        <v/>
      </c>
      <c r="H139" s="122" t="str">
        <f ca="1">IFERROR(INDEX(H:H,MATCH(ROWS($1:42),$X:$X,0)),"")</f>
        <v/>
      </c>
      <c r="I139" s="122" t="str">
        <f ca="1">IFERROR(INDEX(I:I,MATCH(ROWS($1:42),$X:$X,0)),"")</f>
        <v/>
      </c>
      <c r="J139" s="122" t="str">
        <f ca="1">IFERROR(INDEX(J:J,MATCH(ROWS($1:42),$X:$X,0)),"")</f>
        <v/>
      </c>
      <c r="K139" s="122" t="str">
        <f ca="1">IFERROR(INDEX(K:K,MATCH(ROWS($1:42),$X:$X,0)),"")</f>
        <v/>
      </c>
      <c r="L139" s="122" t="str">
        <f ca="1">IFERROR(INDEX(L:L,MATCH(ROWS($1:42),$X:$X,0)),"")</f>
        <v/>
      </c>
      <c r="M139" s="122" t="str">
        <f ca="1">IFERROR(INDEX(M:M,MATCH(ROWS($1:42),$X:$X,0)),"")</f>
        <v/>
      </c>
      <c r="N139" s="122" t="str">
        <f ca="1">IFERROR(INDEX(N:N,MATCH(ROWS($1:42),$X:$X,0)),"")</f>
        <v/>
      </c>
      <c r="O139" s="122" t="str">
        <f ca="1">IFERROR(INDEX(O:O,MATCH(ROWS($1:42),$X:$X,0)),"")</f>
        <v/>
      </c>
      <c r="P139" s="122" t="str">
        <f ca="1">IFERROR(INDEX(P:P,MATCH(ROWS($1:42),$X:$X,0)),"")</f>
        <v/>
      </c>
      <c r="Q139" s="122" t="str">
        <f ca="1">IFERROR(INDEX(Q:Q,MATCH(ROWS($1:42),$X:$X,0)),"")</f>
        <v/>
      </c>
      <c r="R139" s="122" t="str">
        <f ca="1">IFERROR(INDEX(R:R,MATCH(ROWS($1:42),$X:$X,0)),"")</f>
        <v/>
      </c>
      <c r="S139" s="122" t="str">
        <f ca="1">IFERROR(INDEX(S:S,MATCH(ROWS($1:42),$X:$X,0)),"")</f>
        <v/>
      </c>
      <c r="T139" s="122" t="str">
        <f ca="1">IFERROR(INDEX(T:T,MATCH(ROWS($1:42),$X:$X,0)),"")</f>
        <v/>
      </c>
    </row>
    <row r="140" spans="1:20" x14ac:dyDescent="0.25">
      <c r="A140" s="186" t="str">
        <f ca="1">IFERROR(INDEX(A:A,MATCH(ROWS($1:43),$X:$X,0)),"")</f>
        <v/>
      </c>
      <c r="B140" s="122" t="str">
        <f ca="1">IFERROR(INDEX(B:B,MATCH(ROWS($1:43),$X:$X,0)),"")</f>
        <v/>
      </c>
      <c r="C140" s="122" t="str">
        <f ca="1">IFERROR(INDEX(C:C,MATCH(ROWS($1:43),$X:$X,0)),"")</f>
        <v/>
      </c>
      <c r="D140" s="122" t="str">
        <f ca="1">IFERROR(INDEX(D:D,MATCH(ROWS($1:43),$X:$X,0)),"")</f>
        <v/>
      </c>
      <c r="E140" s="122" t="str">
        <f ca="1">IFERROR(INDEX(E:E,MATCH(ROWS($1:43),$X:$X,0)),"")</f>
        <v/>
      </c>
      <c r="F140" s="122" t="str">
        <f ca="1">IFERROR(INDEX(F:F,MATCH(ROWS($1:43),$X:$X,0)),"")</f>
        <v/>
      </c>
      <c r="G140" s="122" t="str">
        <f ca="1">IFERROR(INDEX(G:G,MATCH(ROWS($1:43),$X:$X,0)),"")</f>
        <v/>
      </c>
      <c r="H140" s="122" t="str">
        <f ca="1">IFERROR(INDEX(H:H,MATCH(ROWS($1:43),$X:$X,0)),"")</f>
        <v/>
      </c>
      <c r="I140" s="122" t="str">
        <f ca="1">IFERROR(INDEX(I:I,MATCH(ROWS($1:43),$X:$X,0)),"")</f>
        <v/>
      </c>
      <c r="J140" s="122" t="str">
        <f ca="1">IFERROR(INDEX(J:J,MATCH(ROWS($1:43),$X:$X,0)),"")</f>
        <v/>
      </c>
      <c r="K140" s="122" t="str">
        <f ca="1">IFERROR(INDEX(K:K,MATCH(ROWS($1:43),$X:$X,0)),"")</f>
        <v/>
      </c>
      <c r="L140" s="122" t="str">
        <f ca="1">IFERROR(INDEX(L:L,MATCH(ROWS($1:43),$X:$X,0)),"")</f>
        <v/>
      </c>
      <c r="M140" s="122" t="str">
        <f ca="1">IFERROR(INDEX(M:M,MATCH(ROWS($1:43),$X:$X,0)),"")</f>
        <v/>
      </c>
      <c r="N140" s="122" t="str">
        <f ca="1">IFERROR(INDEX(N:N,MATCH(ROWS($1:43),$X:$X,0)),"")</f>
        <v/>
      </c>
      <c r="O140" s="122" t="str">
        <f ca="1">IFERROR(INDEX(O:O,MATCH(ROWS($1:43),$X:$X,0)),"")</f>
        <v/>
      </c>
      <c r="P140" s="122" t="str">
        <f ca="1">IFERROR(INDEX(P:P,MATCH(ROWS($1:43),$X:$X,0)),"")</f>
        <v/>
      </c>
      <c r="Q140" s="122" t="str">
        <f ca="1">IFERROR(INDEX(Q:Q,MATCH(ROWS($1:43),$X:$X,0)),"")</f>
        <v/>
      </c>
      <c r="R140" s="122" t="str">
        <f ca="1">IFERROR(INDEX(R:R,MATCH(ROWS($1:43),$X:$X,0)),"")</f>
        <v/>
      </c>
      <c r="S140" s="122" t="str">
        <f ca="1">IFERROR(INDEX(S:S,MATCH(ROWS($1:43),$X:$X,0)),"")</f>
        <v/>
      </c>
      <c r="T140" s="122" t="str">
        <f ca="1">IFERROR(INDEX(T:T,MATCH(ROWS($1:43),$X:$X,0)),"")</f>
        <v/>
      </c>
    </row>
    <row r="141" spans="1:20" x14ac:dyDescent="0.25">
      <c r="A141" s="186" t="str">
        <f ca="1">IFERROR(INDEX(A:A,MATCH(ROWS($1:44),$X:$X,0)),"")</f>
        <v/>
      </c>
      <c r="B141" s="122" t="str">
        <f ca="1">IFERROR(INDEX(B:B,MATCH(ROWS($1:44),$X:$X,0)),"")</f>
        <v/>
      </c>
      <c r="C141" s="122" t="str">
        <f ca="1">IFERROR(INDEX(C:C,MATCH(ROWS($1:44),$X:$X,0)),"")</f>
        <v/>
      </c>
      <c r="D141" s="122" t="str">
        <f ca="1">IFERROR(INDEX(D:D,MATCH(ROWS($1:44),$X:$X,0)),"")</f>
        <v/>
      </c>
      <c r="E141" s="122" t="str">
        <f ca="1">IFERROR(INDEX(E:E,MATCH(ROWS($1:44),$X:$X,0)),"")</f>
        <v/>
      </c>
      <c r="F141" s="122" t="str">
        <f ca="1">IFERROR(INDEX(F:F,MATCH(ROWS($1:44),$X:$X,0)),"")</f>
        <v/>
      </c>
      <c r="G141" s="122" t="str">
        <f ca="1">IFERROR(INDEX(G:G,MATCH(ROWS($1:44),$X:$X,0)),"")</f>
        <v/>
      </c>
      <c r="H141" s="122" t="str">
        <f ca="1">IFERROR(INDEX(H:H,MATCH(ROWS($1:44),$X:$X,0)),"")</f>
        <v/>
      </c>
      <c r="I141" s="122" t="str">
        <f ca="1">IFERROR(INDEX(I:I,MATCH(ROWS($1:44),$X:$X,0)),"")</f>
        <v/>
      </c>
      <c r="J141" s="122" t="str">
        <f ca="1">IFERROR(INDEX(J:J,MATCH(ROWS($1:44),$X:$X,0)),"")</f>
        <v/>
      </c>
      <c r="K141" s="122" t="str">
        <f ca="1">IFERROR(INDEX(K:K,MATCH(ROWS($1:44),$X:$X,0)),"")</f>
        <v/>
      </c>
      <c r="L141" s="122" t="str">
        <f ca="1">IFERROR(INDEX(L:L,MATCH(ROWS($1:44),$X:$X,0)),"")</f>
        <v/>
      </c>
      <c r="M141" s="122" t="str">
        <f ca="1">IFERROR(INDEX(M:M,MATCH(ROWS($1:44),$X:$X,0)),"")</f>
        <v/>
      </c>
      <c r="N141" s="122" t="str">
        <f ca="1">IFERROR(INDEX(N:N,MATCH(ROWS($1:44),$X:$X,0)),"")</f>
        <v/>
      </c>
      <c r="O141" s="122" t="str">
        <f ca="1">IFERROR(INDEX(O:O,MATCH(ROWS($1:44),$X:$X,0)),"")</f>
        <v/>
      </c>
      <c r="P141" s="122" t="str">
        <f ca="1">IFERROR(INDEX(P:P,MATCH(ROWS($1:44),$X:$X,0)),"")</f>
        <v/>
      </c>
      <c r="Q141" s="122" t="str">
        <f ca="1">IFERROR(INDEX(Q:Q,MATCH(ROWS($1:44),$X:$X,0)),"")</f>
        <v/>
      </c>
      <c r="R141" s="122" t="str">
        <f ca="1">IFERROR(INDEX(R:R,MATCH(ROWS($1:44),$X:$X,0)),"")</f>
        <v/>
      </c>
      <c r="S141" s="122" t="str">
        <f ca="1">IFERROR(INDEX(S:S,MATCH(ROWS($1:44),$X:$X,0)),"")</f>
        <v/>
      </c>
      <c r="T141" s="122" t="str">
        <f ca="1">IFERROR(INDEX(T:T,MATCH(ROWS($1:44),$X:$X,0)),"")</f>
        <v/>
      </c>
    </row>
    <row r="142" spans="1:20" x14ac:dyDescent="0.25">
      <c r="A142" s="186" t="str">
        <f ca="1">IFERROR(INDEX(A:A,MATCH(ROWS($1:48),$X:$X,0)),"")</f>
        <v/>
      </c>
      <c r="B142" s="122" t="str">
        <f ca="1">IFERROR(INDEX(B:B,MATCH(ROWS($1:48),$X:$X,0)),"")</f>
        <v/>
      </c>
      <c r="C142" s="122" t="str">
        <f ca="1">IFERROR(INDEX(C:C,MATCH(ROWS($1:48),$X:$X,0)),"")</f>
        <v/>
      </c>
      <c r="D142" s="122" t="str">
        <f ca="1">IFERROR(INDEX(D:D,MATCH(ROWS($1:48),$X:$X,0)),"")</f>
        <v/>
      </c>
      <c r="E142" s="122" t="str">
        <f ca="1">IFERROR(INDEX(E:E,MATCH(ROWS($1:48),$X:$X,0)),"")</f>
        <v/>
      </c>
      <c r="F142" s="122" t="str">
        <f ca="1">IFERROR(INDEX(F:F,MATCH(ROWS($1:48),$X:$X,0)),"")</f>
        <v/>
      </c>
      <c r="G142" s="122" t="str">
        <f ca="1">IFERROR(INDEX(G:G,MATCH(ROWS($1:48),$X:$X,0)),"")</f>
        <v/>
      </c>
      <c r="H142" s="122" t="str">
        <f ca="1">IFERROR(INDEX(H:H,MATCH(ROWS($1:48),$X:$X,0)),"")</f>
        <v/>
      </c>
      <c r="I142" s="122" t="str">
        <f ca="1">IFERROR(INDEX(I:I,MATCH(ROWS($1:48),$X:$X,0)),"")</f>
        <v/>
      </c>
      <c r="J142" s="122" t="str">
        <f ca="1">IFERROR(INDEX(J:J,MATCH(ROWS($1:48),$X:$X,0)),"")</f>
        <v/>
      </c>
      <c r="K142" s="122" t="str">
        <f ca="1">IFERROR(INDEX(K:K,MATCH(ROWS($1:48),$X:$X,0)),"")</f>
        <v/>
      </c>
      <c r="L142" s="122" t="str">
        <f ca="1">IFERROR(INDEX(L:L,MATCH(ROWS($1:48),$X:$X,0)),"")</f>
        <v/>
      </c>
      <c r="M142" s="122" t="str">
        <f ca="1">IFERROR(INDEX(M:M,MATCH(ROWS($1:48),$X:$X,0)),"")</f>
        <v/>
      </c>
      <c r="N142" s="122" t="str">
        <f ca="1">IFERROR(INDEX(N:N,MATCH(ROWS($1:48),$X:$X,0)),"")</f>
        <v/>
      </c>
      <c r="O142" s="122" t="str">
        <f ca="1">IFERROR(INDEX(O:O,MATCH(ROWS($1:48),$X:$X,0)),"")</f>
        <v/>
      </c>
      <c r="P142" s="122" t="str">
        <f ca="1">IFERROR(INDEX(P:P,MATCH(ROWS($1:48),$X:$X,0)),"")</f>
        <v/>
      </c>
      <c r="Q142" s="122" t="str">
        <f ca="1">IFERROR(INDEX(Q:Q,MATCH(ROWS($1:48),$X:$X,0)),"")</f>
        <v/>
      </c>
      <c r="R142" s="122" t="str">
        <f ca="1">IFERROR(INDEX(R:R,MATCH(ROWS($1:48),$X:$X,0)),"")</f>
        <v/>
      </c>
      <c r="S142" s="122" t="str">
        <f ca="1">IFERROR(INDEX(S:S,MATCH(ROWS($1:48),$X:$X,0)),"")</f>
        <v/>
      </c>
      <c r="T142" s="122" t="str">
        <f ca="1">IFERROR(INDEX(T:T,MATCH(ROWS($1:48),$X:$X,0)),"")</f>
        <v/>
      </c>
    </row>
    <row r="143" spans="1:20" x14ac:dyDescent="0.25">
      <c r="A143" s="186" t="str">
        <f ca="1">IFERROR(INDEX(A:A,MATCH(ROWS($1:49),$X:$X,0)),"")</f>
        <v/>
      </c>
      <c r="B143" s="122" t="str">
        <f ca="1">IFERROR(INDEX(B:B,MATCH(ROWS($1:49),$X:$X,0)),"")</f>
        <v/>
      </c>
      <c r="C143" s="122" t="str">
        <f ca="1">IFERROR(INDEX(C:C,MATCH(ROWS($1:49),$X:$X,0)),"")</f>
        <v/>
      </c>
      <c r="D143" s="122" t="str">
        <f ca="1">IFERROR(INDEX(D:D,MATCH(ROWS($1:49),$X:$X,0)),"")</f>
        <v/>
      </c>
      <c r="E143" s="122" t="str">
        <f ca="1">IFERROR(INDEX(E:E,MATCH(ROWS($1:49),$X:$X,0)),"")</f>
        <v/>
      </c>
      <c r="F143" s="122" t="str">
        <f ca="1">IFERROR(INDEX(F:F,MATCH(ROWS($1:49),$X:$X,0)),"")</f>
        <v/>
      </c>
      <c r="G143" s="122" t="str">
        <f ca="1">IFERROR(INDEX(G:G,MATCH(ROWS($1:49),$X:$X,0)),"")</f>
        <v/>
      </c>
      <c r="H143" s="122" t="str">
        <f ca="1">IFERROR(INDEX(H:H,MATCH(ROWS($1:49),$X:$X,0)),"")</f>
        <v/>
      </c>
      <c r="I143" s="122" t="str">
        <f ca="1">IFERROR(INDEX(I:I,MATCH(ROWS($1:49),$X:$X,0)),"")</f>
        <v/>
      </c>
      <c r="J143" s="122" t="str">
        <f ca="1">IFERROR(INDEX(J:J,MATCH(ROWS($1:49),$X:$X,0)),"")</f>
        <v/>
      </c>
      <c r="K143" s="122" t="str">
        <f ca="1">IFERROR(INDEX(K:K,MATCH(ROWS($1:49),$X:$X,0)),"")</f>
        <v/>
      </c>
      <c r="L143" s="122" t="str">
        <f ca="1">IFERROR(INDEX(L:L,MATCH(ROWS($1:49),$X:$X,0)),"")</f>
        <v/>
      </c>
      <c r="M143" s="122" t="str">
        <f ca="1">IFERROR(INDEX(M:M,MATCH(ROWS($1:49),$X:$X,0)),"")</f>
        <v/>
      </c>
      <c r="N143" s="122" t="str">
        <f ca="1">IFERROR(INDEX(N:N,MATCH(ROWS($1:49),$X:$X,0)),"")</f>
        <v/>
      </c>
      <c r="O143" s="122" t="str">
        <f ca="1">IFERROR(INDEX(O:O,MATCH(ROWS($1:49),$X:$X,0)),"")</f>
        <v/>
      </c>
      <c r="P143" s="122" t="str">
        <f ca="1">IFERROR(INDEX(P:P,MATCH(ROWS($1:49),$X:$X,0)),"")</f>
        <v/>
      </c>
      <c r="Q143" s="122" t="str">
        <f ca="1">IFERROR(INDEX(Q:Q,MATCH(ROWS($1:49),$X:$X,0)),"")</f>
        <v/>
      </c>
      <c r="R143" s="122" t="str">
        <f ca="1">IFERROR(INDEX(R:R,MATCH(ROWS($1:49),$X:$X,0)),"")</f>
        <v/>
      </c>
      <c r="S143" s="122" t="str">
        <f ca="1">IFERROR(INDEX(S:S,MATCH(ROWS($1:49),$X:$X,0)),"")</f>
        <v/>
      </c>
      <c r="T143" s="122" t="str">
        <f ca="1">IFERROR(INDEX(T:T,MATCH(ROWS($1:49),$X:$X,0)),"")</f>
        <v/>
      </c>
    </row>
    <row r="144" spans="1:20" x14ac:dyDescent="0.25">
      <c r="A144" s="186" t="str">
        <f ca="1">IFERROR(INDEX(A:A,MATCH(ROWS($1:50),$X:$X,0)),"")</f>
        <v/>
      </c>
      <c r="B144" s="122" t="str">
        <f ca="1">IFERROR(INDEX(B:B,MATCH(ROWS($1:50),$X:$X,0)),"")</f>
        <v/>
      </c>
      <c r="C144" s="122" t="str">
        <f ca="1">IFERROR(INDEX(C:C,MATCH(ROWS($1:50),$X:$X,0)),"")</f>
        <v/>
      </c>
      <c r="D144" s="122" t="str">
        <f ca="1">IFERROR(INDEX(D:D,MATCH(ROWS($1:50),$X:$X,0)),"")</f>
        <v/>
      </c>
      <c r="E144" s="122" t="str">
        <f ca="1">IFERROR(INDEX(E:E,MATCH(ROWS($1:50),$X:$X,0)),"")</f>
        <v/>
      </c>
      <c r="F144" s="122" t="str">
        <f ca="1">IFERROR(INDEX(F:F,MATCH(ROWS($1:50),$X:$X,0)),"")</f>
        <v/>
      </c>
      <c r="G144" s="122" t="str">
        <f ca="1">IFERROR(INDEX(G:G,MATCH(ROWS($1:50),$X:$X,0)),"")</f>
        <v/>
      </c>
      <c r="H144" s="122" t="str">
        <f ca="1">IFERROR(INDEX(H:H,MATCH(ROWS($1:50),$X:$X,0)),"")</f>
        <v/>
      </c>
      <c r="I144" s="122" t="str">
        <f ca="1">IFERROR(INDEX(I:I,MATCH(ROWS($1:50),$X:$X,0)),"")</f>
        <v/>
      </c>
      <c r="J144" s="122" t="str">
        <f ca="1">IFERROR(INDEX(J:J,MATCH(ROWS($1:50),$X:$X,0)),"")</f>
        <v/>
      </c>
      <c r="K144" s="122" t="str">
        <f ca="1">IFERROR(INDEX(K:K,MATCH(ROWS($1:50),$X:$X,0)),"")</f>
        <v/>
      </c>
      <c r="L144" s="122" t="str">
        <f ca="1">IFERROR(INDEX(L:L,MATCH(ROWS($1:50),$X:$X,0)),"")</f>
        <v/>
      </c>
      <c r="M144" s="122" t="str">
        <f ca="1">IFERROR(INDEX(M:M,MATCH(ROWS($1:50),$X:$X,0)),"")</f>
        <v/>
      </c>
      <c r="N144" s="122" t="str">
        <f ca="1">IFERROR(INDEX(N:N,MATCH(ROWS($1:50),$X:$X,0)),"")</f>
        <v/>
      </c>
      <c r="O144" s="122" t="str">
        <f ca="1">IFERROR(INDEX(O:O,MATCH(ROWS($1:50),$X:$X,0)),"")</f>
        <v/>
      </c>
      <c r="P144" s="122" t="str">
        <f ca="1">IFERROR(INDEX(P:P,MATCH(ROWS($1:50),$X:$X,0)),"")</f>
        <v/>
      </c>
      <c r="Q144" s="122" t="str">
        <f ca="1">IFERROR(INDEX(Q:Q,MATCH(ROWS($1:50),$X:$X,0)),"")</f>
        <v/>
      </c>
      <c r="R144" s="122" t="str">
        <f ca="1">IFERROR(INDEX(R:R,MATCH(ROWS($1:50),$X:$X,0)),"")</f>
        <v/>
      </c>
      <c r="S144" s="122" t="str">
        <f ca="1">IFERROR(INDEX(S:S,MATCH(ROWS($1:50),$X:$X,0)),"")</f>
        <v/>
      </c>
      <c r="T144" s="122" t="str">
        <f ca="1">IFERROR(INDEX(T:T,MATCH(ROWS($1:50),$X:$X,0)),"")</f>
        <v/>
      </c>
    </row>
    <row r="145" spans="1:20" x14ac:dyDescent="0.25">
      <c r="A145" s="186" t="str">
        <f ca="1">IFERROR(INDEX(A:A,MATCH(ROWS($1:51),$X:$X,0)),"")</f>
        <v/>
      </c>
      <c r="B145" s="122" t="str">
        <f ca="1">IFERROR(INDEX(B:B,MATCH(ROWS($1:51),$X:$X,0)),"")</f>
        <v/>
      </c>
      <c r="C145" s="122" t="str">
        <f ca="1">IFERROR(INDEX(C:C,MATCH(ROWS($1:51),$X:$X,0)),"")</f>
        <v/>
      </c>
      <c r="D145" s="122" t="str">
        <f ca="1">IFERROR(INDEX(D:D,MATCH(ROWS($1:51),$X:$X,0)),"")</f>
        <v/>
      </c>
      <c r="E145" s="122" t="str">
        <f ca="1">IFERROR(INDEX(E:E,MATCH(ROWS($1:51),$X:$X,0)),"")</f>
        <v/>
      </c>
      <c r="F145" s="122" t="str">
        <f ca="1">IFERROR(INDEX(F:F,MATCH(ROWS($1:51),$X:$X,0)),"")</f>
        <v/>
      </c>
      <c r="G145" s="122" t="str">
        <f ca="1">IFERROR(INDEX(G:G,MATCH(ROWS($1:51),$X:$X,0)),"")</f>
        <v/>
      </c>
      <c r="H145" s="122" t="str">
        <f ca="1">IFERROR(INDEX(H:H,MATCH(ROWS($1:51),$X:$X,0)),"")</f>
        <v/>
      </c>
      <c r="I145" s="122" t="str">
        <f ca="1">IFERROR(INDEX(I:I,MATCH(ROWS($1:51),$X:$X,0)),"")</f>
        <v/>
      </c>
      <c r="J145" s="122" t="str">
        <f ca="1">IFERROR(INDEX(J:J,MATCH(ROWS($1:51),$X:$X,0)),"")</f>
        <v/>
      </c>
      <c r="K145" s="122" t="str">
        <f ca="1">IFERROR(INDEX(K:K,MATCH(ROWS($1:51),$X:$X,0)),"")</f>
        <v/>
      </c>
      <c r="L145" s="122" t="str">
        <f ca="1">IFERROR(INDEX(L:L,MATCH(ROWS($1:51),$X:$X,0)),"")</f>
        <v/>
      </c>
      <c r="M145" s="122" t="str">
        <f ca="1">IFERROR(INDEX(M:M,MATCH(ROWS($1:51),$X:$X,0)),"")</f>
        <v/>
      </c>
      <c r="N145" s="122" t="str">
        <f ca="1">IFERROR(INDEX(N:N,MATCH(ROWS($1:51),$X:$X,0)),"")</f>
        <v/>
      </c>
      <c r="O145" s="122" t="str">
        <f ca="1">IFERROR(INDEX(O:O,MATCH(ROWS($1:51),$X:$X,0)),"")</f>
        <v/>
      </c>
      <c r="P145" s="122" t="str">
        <f ca="1">IFERROR(INDEX(P:P,MATCH(ROWS($1:51),$X:$X,0)),"")</f>
        <v/>
      </c>
      <c r="Q145" s="122" t="str">
        <f ca="1">IFERROR(INDEX(Q:Q,MATCH(ROWS($1:51),$X:$X,0)),"")</f>
        <v/>
      </c>
      <c r="R145" s="122" t="str">
        <f ca="1">IFERROR(INDEX(R:R,MATCH(ROWS($1:51),$X:$X,0)),"")</f>
        <v/>
      </c>
      <c r="S145" s="122" t="str">
        <f ca="1">IFERROR(INDEX(S:S,MATCH(ROWS($1:51),$X:$X,0)),"")</f>
        <v/>
      </c>
      <c r="T145" s="122" t="str">
        <f ca="1">IFERROR(INDEX(T:T,MATCH(ROWS($1:51),$X:$X,0)),"")</f>
        <v/>
      </c>
    </row>
    <row r="146" spans="1:20" x14ac:dyDescent="0.25">
      <c r="A146" s="186" t="str">
        <f ca="1">IFERROR(INDEX(A:A,MATCH(ROWS($1:52),$X:$X,0)),"")</f>
        <v/>
      </c>
      <c r="B146" s="122" t="str">
        <f ca="1">IFERROR(INDEX(B:B,MATCH(ROWS($1:52),$X:$X,0)),"")</f>
        <v/>
      </c>
      <c r="C146" s="122" t="str">
        <f ca="1">IFERROR(INDEX(C:C,MATCH(ROWS($1:52),$X:$X,0)),"")</f>
        <v/>
      </c>
      <c r="D146" s="122" t="str">
        <f ca="1">IFERROR(INDEX(D:D,MATCH(ROWS($1:52),$X:$X,0)),"")</f>
        <v/>
      </c>
      <c r="E146" s="122" t="str">
        <f ca="1">IFERROR(INDEX(E:E,MATCH(ROWS($1:52),$X:$X,0)),"")</f>
        <v/>
      </c>
      <c r="F146" s="122" t="str">
        <f ca="1">IFERROR(INDEX(F:F,MATCH(ROWS($1:52),$X:$X,0)),"")</f>
        <v/>
      </c>
      <c r="G146" s="122" t="str">
        <f ca="1">IFERROR(INDEX(G:G,MATCH(ROWS($1:52),$X:$X,0)),"")</f>
        <v/>
      </c>
      <c r="H146" s="122" t="str">
        <f ca="1">IFERROR(INDEX(H:H,MATCH(ROWS($1:52),$X:$X,0)),"")</f>
        <v/>
      </c>
      <c r="I146" s="122" t="str">
        <f ca="1">IFERROR(INDEX(I:I,MATCH(ROWS($1:52),$X:$X,0)),"")</f>
        <v/>
      </c>
      <c r="J146" s="122" t="str">
        <f ca="1">IFERROR(INDEX(J:J,MATCH(ROWS($1:52),$X:$X,0)),"")</f>
        <v/>
      </c>
      <c r="K146" s="122" t="str">
        <f ca="1">IFERROR(INDEX(K:K,MATCH(ROWS($1:52),$X:$X,0)),"")</f>
        <v/>
      </c>
      <c r="L146" s="122" t="str">
        <f ca="1">IFERROR(INDEX(L:L,MATCH(ROWS($1:52),$X:$X,0)),"")</f>
        <v/>
      </c>
      <c r="M146" s="122" t="str">
        <f ca="1">IFERROR(INDEX(M:M,MATCH(ROWS($1:52),$X:$X,0)),"")</f>
        <v/>
      </c>
      <c r="N146" s="122" t="str">
        <f ca="1">IFERROR(INDEX(N:N,MATCH(ROWS($1:52),$X:$X,0)),"")</f>
        <v/>
      </c>
      <c r="O146" s="122" t="str">
        <f ca="1">IFERROR(INDEX(O:O,MATCH(ROWS($1:52),$X:$X,0)),"")</f>
        <v/>
      </c>
      <c r="P146" s="122" t="str">
        <f ca="1">IFERROR(INDEX(P:P,MATCH(ROWS($1:52),$X:$X,0)),"")</f>
        <v/>
      </c>
      <c r="Q146" s="122" t="str">
        <f ca="1">IFERROR(INDEX(Q:Q,MATCH(ROWS($1:52),$X:$X,0)),"")</f>
        <v/>
      </c>
      <c r="R146" s="122" t="str">
        <f ca="1">IFERROR(INDEX(R:R,MATCH(ROWS($1:52),$X:$X,0)),"")</f>
        <v/>
      </c>
      <c r="S146" s="122" t="str">
        <f ca="1">IFERROR(INDEX(S:S,MATCH(ROWS($1:52),$X:$X,0)),"")</f>
        <v/>
      </c>
      <c r="T146" s="122" t="str">
        <f ca="1">IFERROR(INDEX(T:T,MATCH(ROWS($1:52),$X:$X,0)),"")</f>
        <v/>
      </c>
    </row>
    <row r="147" spans="1:20" x14ac:dyDescent="0.25">
      <c r="A147" s="186" t="str">
        <f ca="1">IFERROR(INDEX(A:A,MATCH(ROWS($1:53),$X:$X,0)),"")</f>
        <v/>
      </c>
      <c r="B147" s="122" t="str">
        <f ca="1">IFERROR(INDEX(B:B,MATCH(ROWS($1:53),$X:$X,0)),"")</f>
        <v/>
      </c>
      <c r="C147" s="122" t="str">
        <f ca="1">IFERROR(INDEX(C:C,MATCH(ROWS($1:53),$X:$X,0)),"")</f>
        <v/>
      </c>
      <c r="D147" s="122" t="str">
        <f ca="1">IFERROR(INDEX(D:D,MATCH(ROWS($1:53),$X:$X,0)),"")</f>
        <v/>
      </c>
      <c r="E147" s="122" t="str">
        <f ca="1">IFERROR(INDEX(E:E,MATCH(ROWS($1:53),$X:$X,0)),"")</f>
        <v/>
      </c>
      <c r="F147" s="122" t="str">
        <f ca="1">IFERROR(INDEX(F:F,MATCH(ROWS($1:53),$X:$X,0)),"")</f>
        <v/>
      </c>
      <c r="G147" s="122" t="str">
        <f ca="1">IFERROR(INDEX(G:G,MATCH(ROWS($1:53),$X:$X,0)),"")</f>
        <v/>
      </c>
      <c r="H147" s="122" t="str">
        <f ca="1">IFERROR(INDEX(H:H,MATCH(ROWS($1:53),$X:$X,0)),"")</f>
        <v/>
      </c>
      <c r="I147" s="122" t="str">
        <f ca="1">IFERROR(INDEX(I:I,MATCH(ROWS($1:53),$X:$X,0)),"")</f>
        <v/>
      </c>
      <c r="J147" s="122" t="str">
        <f ca="1">IFERROR(INDEX(J:J,MATCH(ROWS($1:53),$X:$X,0)),"")</f>
        <v/>
      </c>
      <c r="K147" s="122" t="str">
        <f ca="1">IFERROR(INDEX(K:K,MATCH(ROWS($1:53),$X:$X,0)),"")</f>
        <v/>
      </c>
      <c r="L147" s="122" t="str">
        <f ca="1">IFERROR(INDEX(L:L,MATCH(ROWS($1:53),$X:$X,0)),"")</f>
        <v/>
      </c>
      <c r="M147" s="122" t="str">
        <f ca="1">IFERROR(INDEX(M:M,MATCH(ROWS($1:53),$X:$X,0)),"")</f>
        <v/>
      </c>
      <c r="N147" s="122" t="str">
        <f ca="1">IFERROR(INDEX(N:N,MATCH(ROWS($1:53),$X:$X,0)),"")</f>
        <v/>
      </c>
      <c r="O147" s="122" t="str">
        <f ca="1">IFERROR(INDEX(O:O,MATCH(ROWS($1:53),$X:$X,0)),"")</f>
        <v/>
      </c>
      <c r="P147" s="122" t="str">
        <f ca="1">IFERROR(INDEX(P:P,MATCH(ROWS($1:53),$X:$X,0)),"")</f>
        <v/>
      </c>
      <c r="Q147" s="122" t="str">
        <f ca="1">IFERROR(INDEX(Q:Q,MATCH(ROWS($1:53),$X:$X,0)),"")</f>
        <v/>
      </c>
      <c r="R147" s="122" t="str">
        <f ca="1">IFERROR(INDEX(R:R,MATCH(ROWS($1:53),$X:$X,0)),"")</f>
        <v/>
      </c>
      <c r="S147" s="122" t="str">
        <f ca="1">IFERROR(INDEX(S:S,MATCH(ROWS($1:53),$X:$X,0)),"")</f>
        <v/>
      </c>
      <c r="T147" s="122" t="str">
        <f ca="1">IFERROR(INDEX(T:T,MATCH(ROWS($1:53),$X:$X,0)),"")</f>
        <v/>
      </c>
    </row>
    <row r="148" spans="1:20" x14ac:dyDescent="0.25">
      <c r="A148" s="186" t="str">
        <f ca="1">IFERROR(INDEX(A:A,MATCH(ROWS($1:54),$X:$X,0)),"")</f>
        <v/>
      </c>
      <c r="B148" s="122" t="str">
        <f ca="1">IFERROR(INDEX(B:B,MATCH(ROWS($1:54),$X:$X,0)),"")</f>
        <v/>
      </c>
      <c r="C148" s="122" t="str">
        <f ca="1">IFERROR(INDEX(C:C,MATCH(ROWS($1:54),$X:$X,0)),"")</f>
        <v/>
      </c>
      <c r="D148" s="122" t="str">
        <f ca="1">IFERROR(INDEX(D:D,MATCH(ROWS($1:54),$X:$X,0)),"")</f>
        <v/>
      </c>
      <c r="E148" s="122" t="str">
        <f ca="1">IFERROR(INDEX(E:E,MATCH(ROWS($1:54),$X:$X,0)),"")</f>
        <v/>
      </c>
      <c r="F148" s="122" t="str">
        <f ca="1">IFERROR(INDEX(F:F,MATCH(ROWS($1:54),$X:$X,0)),"")</f>
        <v/>
      </c>
      <c r="G148" s="122" t="str">
        <f ca="1">IFERROR(INDEX(G:G,MATCH(ROWS($1:54),$X:$X,0)),"")</f>
        <v/>
      </c>
      <c r="H148" s="122" t="str">
        <f ca="1">IFERROR(INDEX(H:H,MATCH(ROWS($1:54),$X:$X,0)),"")</f>
        <v/>
      </c>
      <c r="I148" s="122" t="str">
        <f ca="1">IFERROR(INDEX(I:I,MATCH(ROWS($1:54),$X:$X,0)),"")</f>
        <v/>
      </c>
      <c r="J148" s="122" t="str">
        <f ca="1">IFERROR(INDEX(J:J,MATCH(ROWS($1:54),$X:$X,0)),"")</f>
        <v/>
      </c>
      <c r="K148" s="122" t="str">
        <f ca="1">IFERROR(INDEX(K:K,MATCH(ROWS($1:54),$X:$X,0)),"")</f>
        <v/>
      </c>
      <c r="L148" s="122" t="str">
        <f ca="1">IFERROR(INDEX(L:L,MATCH(ROWS($1:54),$X:$X,0)),"")</f>
        <v/>
      </c>
      <c r="M148" s="122" t="str">
        <f ca="1">IFERROR(INDEX(M:M,MATCH(ROWS($1:54),$X:$X,0)),"")</f>
        <v/>
      </c>
      <c r="N148" s="122" t="str">
        <f ca="1">IFERROR(INDEX(N:N,MATCH(ROWS($1:54),$X:$X,0)),"")</f>
        <v/>
      </c>
      <c r="O148" s="122" t="str">
        <f ca="1">IFERROR(INDEX(O:O,MATCH(ROWS($1:54),$X:$X,0)),"")</f>
        <v/>
      </c>
      <c r="P148" s="122" t="str">
        <f ca="1">IFERROR(INDEX(P:P,MATCH(ROWS($1:54),$X:$X,0)),"")</f>
        <v/>
      </c>
      <c r="Q148" s="122" t="str">
        <f ca="1">IFERROR(INDEX(Q:Q,MATCH(ROWS($1:54),$X:$X,0)),"")</f>
        <v/>
      </c>
      <c r="R148" s="122" t="str">
        <f ca="1">IFERROR(INDEX(R:R,MATCH(ROWS($1:54),$X:$X,0)),"")</f>
        <v/>
      </c>
      <c r="S148" s="122" t="str">
        <f ca="1">IFERROR(INDEX(S:S,MATCH(ROWS($1:54),$X:$X,0)),"")</f>
        <v/>
      </c>
      <c r="T148" s="122" t="str">
        <f ca="1">IFERROR(INDEX(T:T,MATCH(ROWS($1:54),$X:$X,0)),"")</f>
        <v/>
      </c>
    </row>
    <row r="149" spans="1:20" x14ac:dyDescent="0.25">
      <c r="A149" s="186" t="str">
        <f ca="1">IFERROR(INDEX(A:A,MATCH(ROWS($1:55),$X:$X,0)),"")</f>
        <v/>
      </c>
      <c r="B149" s="122" t="str">
        <f ca="1">IFERROR(INDEX(B:B,MATCH(ROWS($1:55),$X:$X,0)),"")</f>
        <v/>
      </c>
      <c r="C149" s="122" t="str">
        <f ca="1">IFERROR(INDEX(C:C,MATCH(ROWS($1:55),$X:$X,0)),"")</f>
        <v/>
      </c>
      <c r="D149" s="122" t="str">
        <f ca="1">IFERROR(INDEX(D:D,MATCH(ROWS($1:55),$X:$X,0)),"")</f>
        <v/>
      </c>
      <c r="E149" s="122" t="str">
        <f ca="1">IFERROR(INDEX(E:E,MATCH(ROWS($1:55),$X:$X,0)),"")</f>
        <v/>
      </c>
      <c r="F149" s="122" t="str">
        <f ca="1">IFERROR(INDEX(F:F,MATCH(ROWS($1:55),$X:$X,0)),"")</f>
        <v/>
      </c>
      <c r="G149" s="122" t="str">
        <f ca="1">IFERROR(INDEX(G:G,MATCH(ROWS($1:55),$X:$X,0)),"")</f>
        <v/>
      </c>
      <c r="H149" s="122" t="str">
        <f ca="1">IFERROR(INDEX(H:H,MATCH(ROWS($1:55),$X:$X,0)),"")</f>
        <v/>
      </c>
      <c r="I149" s="122" t="str">
        <f ca="1">IFERROR(INDEX(I:I,MATCH(ROWS($1:55),$X:$X,0)),"")</f>
        <v/>
      </c>
      <c r="J149" s="122" t="str">
        <f ca="1">IFERROR(INDEX(J:J,MATCH(ROWS($1:55),$X:$X,0)),"")</f>
        <v/>
      </c>
      <c r="K149" s="122" t="str">
        <f ca="1">IFERROR(INDEX(K:K,MATCH(ROWS($1:55),$X:$X,0)),"")</f>
        <v/>
      </c>
      <c r="L149" s="122" t="str">
        <f ca="1">IFERROR(INDEX(L:L,MATCH(ROWS($1:55),$X:$X,0)),"")</f>
        <v/>
      </c>
      <c r="M149" s="122" t="str">
        <f ca="1">IFERROR(INDEX(M:M,MATCH(ROWS($1:55),$X:$X,0)),"")</f>
        <v/>
      </c>
      <c r="N149" s="122" t="str">
        <f ca="1">IFERROR(INDEX(N:N,MATCH(ROWS($1:55),$X:$X,0)),"")</f>
        <v/>
      </c>
      <c r="O149" s="122" t="str">
        <f ca="1">IFERROR(INDEX(O:O,MATCH(ROWS($1:55),$X:$X,0)),"")</f>
        <v/>
      </c>
      <c r="P149" s="122" t="str">
        <f ca="1">IFERROR(INDEX(P:P,MATCH(ROWS($1:55),$X:$X,0)),"")</f>
        <v/>
      </c>
      <c r="Q149" s="122" t="str">
        <f ca="1">IFERROR(INDEX(Q:Q,MATCH(ROWS($1:55),$X:$X,0)),"")</f>
        <v/>
      </c>
      <c r="R149" s="122" t="str">
        <f ca="1">IFERROR(INDEX(R:R,MATCH(ROWS($1:55),$X:$X,0)),"")</f>
        <v/>
      </c>
      <c r="S149" s="122" t="str">
        <f ca="1">IFERROR(INDEX(S:S,MATCH(ROWS($1:55),$X:$X,0)),"")</f>
        <v/>
      </c>
      <c r="T149" s="122" t="str">
        <f ca="1">IFERROR(INDEX(T:T,MATCH(ROWS($1:55),$X:$X,0)),"")</f>
        <v/>
      </c>
    </row>
    <row r="150" spans="1:20" x14ac:dyDescent="0.25">
      <c r="A150" s="186" t="str">
        <f ca="1">IFERROR(INDEX(A:A,MATCH(ROWS($1:56),$X:$X,0)),"")</f>
        <v/>
      </c>
      <c r="B150" s="122" t="str">
        <f ca="1">IFERROR(INDEX(B:B,MATCH(ROWS($1:56),$X:$X,0)),"")</f>
        <v/>
      </c>
      <c r="C150" s="122" t="str">
        <f ca="1">IFERROR(INDEX(C:C,MATCH(ROWS($1:56),$X:$X,0)),"")</f>
        <v/>
      </c>
      <c r="D150" s="122" t="str">
        <f ca="1">IFERROR(INDEX(D:D,MATCH(ROWS($1:56),$X:$X,0)),"")</f>
        <v/>
      </c>
      <c r="E150" s="122" t="str">
        <f ca="1">IFERROR(INDEX(E:E,MATCH(ROWS($1:56),$X:$X,0)),"")</f>
        <v/>
      </c>
      <c r="F150" s="122" t="str">
        <f ca="1">IFERROR(INDEX(F:F,MATCH(ROWS($1:56),$X:$X,0)),"")</f>
        <v/>
      </c>
      <c r="G150" s="122" t="str">
        <f ca="1">IFERROR(INDEX(G:G,MATCH(ROWS($1:56),$X:$X,0)),"")</f>
        <v/>
      </c>
      <c r="H150" s="122" t="str">
        <f ca="1">IFERROR(INDEX(H:H,MATCH(ROWS($1:56),$X:$X,0)),"")</f>
        <v/>
      </c>
      <c r="I150" s="122" t="str">
        <f ca="1">IFERROR(INDEX(I:I,MATCH(ROWS($1:56),$X:$X,0)),"")</f>
        <v/>
      </c>
      <c r="J150" s="122" t="str">
        <f ca="1">IFERROR(INDEX(J:J,MATCH(ROWS($1:56),$X:$X,0)),"")</f>
        <v/>
      </c>
      <c r="K150" s="122" t="str">
        <f ca="1">IFERROR(INDEX(K:K,MATCH(ROWS($1:56),$X:$X,0)),"")</f>
        <v/>
      </c>
      <c r="L150" s="122" t="str">
        <f ca="1">IFERROR(INDEX(L:L,MATCH(ROWS($1:56),$X:$X,0)),"")</f>
        <v/>
      </c>
      <c r="M150" s="122" t="str">
        <f ca="1">IFERROR(INDEX(M:M,MATCH(ROWS($1:56),$X:$X,0)),"")</f>
        <v/>
      </c>
      <c r="N150" s="122" t="str">
        <f ca="1">IFERROR(INDEX(N:N,MATCH(ROWS($1:56),$X:$X,0)),"")</f>
        <v/>
      </c>
      <c r="O150" s="122" t="str">
        <f ca="1">IFERROR(INDEX(O:O,MATCH(ROWS($1:56),$X:$X,0)),"")</f>
        <v/>
      </c>
      <c r="P150" s="122" t="str">
        <f ca="1">IFERROR(INDEX(P:P,MATCH(ROWS($1:56),$X:$X,0)),"")</f>
        <v/>
      </c>
      <c r="Q150" s="122" t="str">
        <f ca="1">IFERROR(INDEX(Q:Q,MATCH(ROWS($1:56),$X:$X,0)),"")</f>
        <v/>
      </c>
      <c r="R150" s="122" t="str">
        <f ca="1">IFERROR(INDEX(R:R,MATCH(ROWS($1:56),$X:$X,0)),"")</f>
        <v/>
      </c>
      <c r="S150" s="122" t="str">
        <f ca="1">IFERROR(INDEX(S:S,MATCH(ROWS($1:56),$X:$X,0)),"")</f>
        <v/>
      </c>
      <c r="T150" s="122" t="str">
        <f ca="1">IFERROR(INDEX(T:T,MATCH(ROWS($1:56),$X:$X,0)),"")</f>
        <v/>
      </c>
    </row>
    <row r="151" spans="1:20" x14ac:dyDescent="0.25">
      <c r="A151" s="186" t="str">
        <f ca="1">IFERROR(INDEX(A:A,MATCH(ROWS($1:57),$X:$X,0)),"")</f>
        <v/>
      </c>
      <c r="B151" s="122" t="str">
        <f ca="1">IFERROR(INDEX(B:B,MATCH(ROWS($1:57),$X:$X,0)),"")</f>
        <v/>
      </c>
      <c r="C151" s="122" t="str">
        <f ca="1">IFERROR(INDEX(C:C,MATCH(ROWS($1:57),$X:$X,0)),"")</f>
        <v/>
      </c>
      <c r="D151" s="122" t="str">
        <f ca="1">IFERROR(INDEX(D:D,MATCH(ROWS($1:57),$X:$X,0)),"")</f>
        <v/>
      </c>
      <c r="E151" s="122" t="str">
        <f ca="1">IFERROR(INDEX(E:E,MATCH(ROWS($1:57),$X:$X,0)),"")</f>
        <v/>
      </c>
      <c r="F151" s="122" t="str">
        <f ca="1">IFERROR(INDEX(F:F,MATCH(ROWS($1:57),$X:$X,0)),"")</f>
        <v/>
      </c>
      <c r="G151" s="122" t="str">
        <f ca="1">IFERROR(INDEX(G:G,MATCH(ROWS($1:57),$X:$X,0)),"")</f>
        <v/>
      </c>
      <c r="H151" s="122" t="str">
        <f ca="1">IFERROR(INDEX(H:H,MATCH(ROWS($1:57),$X:$X,0)),"")</f>
        <v/>
      </c>
      <c r="I151" s="122" t="str">
        <f ca="1">IFERROR(INDEX(I:I,MATCH(ROWS($1:57),$X:$X,0)),"")</f>
        <v/>
      </c>
      <c r="J151" s="122" t="str">
        <f ca="1">IFERROR(INDEX(J:J,MATCH(ROWS($1:57),$X:$X,0)),"")</f>
        <v/>
      </c>
      <c r="K151" s="122" t="str">
        <f ca="1">IFERROR(INDEX(K:K,MATCH(ROWS($1:57),$X:$X,0)),"")</f>
        <v/>
      </c>
      <c r="L151" s="122" t="str">
        <f ca="1">IFERROR(INDEX(L:L,MATCH(ROWS($1:57),$X:$X,0)),"")</f>
        <v/>
      </c>
      <c r="M151" s="122" t="str">
        <f ca="1">IFERROR(INDEX(M:M,MATCH(ROWS($1:57),$X:$X,0)),"")</f>
        <v/>
      </c>
      <c r="N151" s="122" t="str">
        <f ca="1">IFERROR(INDEX(N:N,MATCH(ROWS($1:57),$X:$X,0)),"")</f>
        <v/>
      </c>
      <c r="O151" s="122" t="str">
        <f ca="1">IFERROR(INDEX(O:O,MATCH(ROWS($1:57),$X:$X,0)),"")</f>
        <v/>
      </c>
      <c r="P151" s="122" t="str">
        <f ca="1">IFERROR(INDEX(P:P,MATCH(ROWS($1:57),$X:$X,0)),"")</f>
        <v/>
      </c>
      <c r="Q151" s="122" t="str">
        <f ca="1">IFERROR(INDEX(Q:Q,MATCH(ROWS($1:57),$X:$X,0)),"")</f>
        <v/>
      </c>
      <c r="R151" s="122" t="str">
        <f ca="1">IFERROR(INDEX(R:R,MATCH(ROWS($1:57),$X:$X,0)),"")</f>
        <v/>
      </c>
      <c r="S151" s="122" t="str">
        <f ca="1">IFERROR(INDEX(S:S,MATCH(ROWS($1:57),$X:$X,0)),"")</f>
        <v/>
      </c>
      <c r="T151" s="122" t="str">
        <f ca="1">IFERROR(INDEX(T:T,MATCH(ROWS($1:57),$X:$X,0)),"")</f>
        <v/>
      </c>
    </row>
    <row r="152" spans="1:20" x14ac:dyDescent="0.25">
      <c r="A152" s="186" t="str">
        <f ca="1">IFERROR(INDEX(A:A,MATCH(ROWS($1:58),$X:$X,0)),"")</f>
        <v/>
      </c>
      <c r="B152" s="122" t="str">
        <f ca="1">IFERROR(INDEX(B:B,MATCH(ROWS($1:58),$X:$X,0)),"")</f>
        <v/>
      </c>
      <c r="C152" s="122" t="str">
        <f ca="1">IFERROR(INDEX(C:C,MATCH(ROWS($1:58),$X:$X,0)),"")</f>
        <v/>
      </c>
      <c r="D152" s="122" t="str">
        <f ca="1">IFERROR(INDEX(D:D,MATCH(ROWS($1:58),$X:$X,0)),"")</f>
        <v/>
      </c>
      <c r="E152" s="122" t="str">
        <f ca="1">IFERROR(INDEX(E:E,MATCH(ROWS($1:58),$X:$X,0)),"")</f>
        <v/>
      </c>
      <c r="F152" s="122" t="str">
        <f ca="1">IFERROR(INDEX(F:F,MATCH(ROWS($1:58),$X:$X,0)),"")</f>
        <v/>
      </c>
      <c r="G152" s="122" t="str">
        <f ca="1">IFERROR(INDEX(G:G,MATCH(ROWS($1:58),$X:$X,0)),"")</f>
        <v/>
      </c>
      <c r="H152" s="122" t="str">
        <f ca="1">IFERROR(INDEX(H:H,MATCH(ROWS($1:58),$X:$X,0)),"")</f>
        <v/>
      </c>
      <c r="I152" s="122" t="str">
        <f ca="1">IFERROR(INDEX(I:I,MATCH(ROWS($1:58),$X:$X,0)),"")</f>
        <v/>
      </c>
      <c r="J152" s="122" t="str">
        <f ca="1">IFERROR(INDEX(J:J,MATCH(ROWS($1:58),$X:$X,0)),"")</f>
        <v/>
      </c>
      <c r="K152" s="122" t="str">
        <f ca="1">IFERROR(INDEX(K:K,MATCH(ROWS($1:58),$X:$X,0)),"")</f>
        <v/>
      </c>
      <c r="L152" s="122" t="str">
        <f ca="1">IFERROR(INDEX(L:L,MATCH(ROWS($1:58),$X:$X,0)),"")</f>
        <v/>
      </c>
      <c r="M152" s="122" t="str">
        <f ca="1">IFERROR(INDEX(M:M,MATCH(ROWS($1:58),$X:$X,0)),"")</f>
        <v/>
      </c>
      <c r="N152" s="122" t="str">
        <f ca="1">IFERROR(INDEX(N:N,MATCH(ROWS($1:58),$X:$X,0)),"")</f>
        <v/>
      </c>
      <c r="O152" s="122" t="str">
        <f ca="1">IFERROR(INDEX(O:O,MATCH(ROWS($1:58),$X:$X,0)),"")</f>
        <v/>
      </c>
      <c r="P152" s="122" t="str">
        <f ca="1">IFERROR(INDEX(P:P,MATCH(ROWS($1:58),$X:$X,0)),"")</f>
        <v/>
      </c>
      <c r="Q152" s="122" t="str">
        <f ca="1">IFERROR(INDEX(Q:Q,MATCH(ROWS($1:58),$X:$X,0)),"")</f>
        <v/>
      </c>
      <c r="R152" s="122" t="str">
        <f ca="1">IFERROR(INDEX(R:R,MATCH(ROWS($1:58),$X:$X,0)),"")</f>
        <v/>
      </c>
      <c r="S152" s="122" t="str">
        <f ca="1">IFERROR(INDEX(S:S,MATCH(ROWS($1:58),$X:$X,0)),"")</f>
        <v/>
      </c>
      <c r="T152" s="122" t="str">
        <f ca="1">IFERROR(INDEX(T:T,MATCH(ROWS($1:58),$X:$X,0)),"")</f>
        <v/>
      </c>
    </row>
    <row r="153" spans="1:20" x14ac:dyDescent="0.25">
      <c r="A153" s="186" t="str">
        <f ca="1">IFERROR(INDEX(A:A,MATCH(ROWS($1:59),$X:$X,0)),"")</f>
        <v/>
      </c>
      <c r="B153" s="122" t="str">
        <f ca="1">IFERROR(INDEX(B:B,MATCH(ROWS($1:59),$X:$X,0)),"")</f>
        <v/>
      </c>
      <c r="C153" s="122" t="str">
        <f ca="1">IFERROR(INDEX(C:C,MATCH(ROWS($1:59),$X:$X,0)),"")</f>
        <v/>
      </c>
      <c r="D153" s="122" t="str">
        <f ca="1">IFERROR(INDEX(D:D,MATCH(ROWS($1:59),$X:$X,0)),"")</f>
        <v/>
      </c>
      <c r="E153" s="122" t="str">
        <f ca="1">IFERROR(INDEX(E:E,MATCH(ROWS($1:59),$X:$X,0)),"")</f>
        <v/>
      </c>
      <c r="F153" s="122" t="str">
        <f ca="1">IFERROR(INDEX(F:F,MATCH(ROWS($1:59),$X:$X,0)),"")</f>
        <v/>
      </c>
      <c r="G153" s="122" t="str">
        <f ca="1">IFERROR(INDEX(G:G,MATCH(ROWS($1:59),$X:$X,0)),"")</f>
        <v/>
      </c>
      <c r="H153" s="122" t="str">
        <f ca="1">IFERROR(INDEX(H:H,MATCH(ROWS($1:59),$X:$X,0)),"")</f>
        <v/>
      </c>
      <c r="I153" s="122" t="str">
        <f ca="1">IFERROR(INDEX(I:I,MATCH(ROWS($1:59),$X:$X,0)),"")</f>
        <v/>
      </c>
      <c r="J153" s="122" t="str">
        <f ca="1">IFERROR(INDEX(J:J,MATCH(ROWS($1:59),$X:$X,0)),"")</f>
        <v/>
      </c>
      <c r="K153" s="122" t="str">
        <f ca="1">IFERROR(INDEX(K:K,MATCH(ROWS($1:59),$X:$X,0)),"")</f>
        <v/>
      </c>
      <c r="L153" s="122" t="str">
        <f ca="1">IFERROR(INDEX(L:L,MATCH(ROWS($1:59),$X:$X,0)),"")</f>
        <v/>
      </c>
      <c r="M153" s="122" t="str">
        <f ca="1">IFERROR(INDEX(M:M,MATCH(ROWS($1:59),$X:$X,0)),"")</f>
        <v/>
      </c>
      <c r="N153" s="122" t="str">
        <f ca="1">IFERROR(INDEX(N:N,MATCH(ROWS($1:59),$X:$X,0)),"")</f>
        <v/>
      </c>
      <c r="O153" s="122" t="str">
        <f ca="1">IFERROR(INDEX(O:O,MATCH(ROWS($1:59),$X:$X,0)),"")</f>
        <v/>
      </c>
      <c r="P153" s="122" t="str">
        <f ca="1">IFERROR(INDEX(P:P,MATCH(ROWS($1:59),$X:$X,0)),"")</f>
        <v/>
      </c>
      <c r="Q153" s="122" t="str">
        <f ca="1">IFERROR(INDEX(Q:Q,MATCH(ROWS($1:59),$X:$X,0)),"")</f>
        <v/>
      </c>
      <c r="R153" s="122" t="str">
        <f ca="1">IFERROR(INDEX(R:R,MATCH(ROWS($1:59),$X:$X,0)),"")</f>
        <v/>
      </c>
      <c r="S153" s="122" t="str">
        <f ca="1">IFERROR(INDEX(S:S,MATCH(ROWS($1:59),$X:$X,0)),"")</f>
        <v/>
      </c>
      <c r="T153" s="122" t="str">
        <f ca="1">IFERROR(INDEX(T:T,MATCH(ROWS($1:59),$X:$X,0)),"")</f>
        <v/>
      </c>
    </row>
    <row r="154" spans="1:20" x14ac:dyDescent="0.25">
      <c r="A154" s="186" t="str">
        <f ca="1">IFERROR(INDEX(A:A,MATCH(ROWS($1:60),$X:$X,0)),"")</f>
        <v/>
      </c>
      <c r="B154" s="122" t="str">
        <f ca="1">IFERROR(INDEX(B:B,MATCH(ROWS($1:60),$X:$X,0)),"")</f>
        <v/>
      </c>
      <c r="C154" s="122" t="str">
        <f ca="1">IFERROR(INDEX(C:C,MATCH(ROWS($1:60),$X:$X,0)),"")</f>
        <v/>
      </c>
      <c r="D154" s="122" t="str">
        <f ca="1">IFERROR(INDEX(D:D,MATCH(ROWS($1:60),$X:$X,0)),"")</f>
        <v/>
      </c>
      <c r="E154" s="122" t="str">
        <f ca="1">IFERROR(INDEX(E:E,MATCH(ROWS($1:60),$X:$X,0)),"")</f>
        <v/>
      </c>
      <c r="F154" s="122" t="str">
        <f ca="1">IFERROR(INDEX(F:F,MATCH(ROWS($1:60),$X:$X,0)),"")</f>
        <v/>
      </c>
      <c r="G154" s="122" t="str">
        <f ca="1">IFERROR(INDEX(G:G,MATCH(ROWS($1:60),$X:$X,0)),"")</f>
        <v/>
      </c>
      <c r="H154" s="122" t="str">
        <f ca="1">IFERROR(INDEX(H:H,MATCH(ROWS($1:60),$X:$X,0)),"")</f>
        <v/>
      </c>
      <c r="I154" s="122" t="str">
        <f ca="1">IFERROR(INDEX(I:I,MATCH(ROWS($1:60),$X:$X,0)),"")</f>
        <v/>
      </c>
      <c r="J154" s="122" t="str">
        <f ca="1">IFERROR(INDEX(J:J,MATCH(ROWS($1:60),$X:$X,0)),"")</f>
        <v/>
      </c>
      <c r="K154" s="122" t="str">
        <f ca="1">IFERROR(INDEX(K:K,MATCH(ROWS($1:60),$X:$X,0)),"")</f>
        <v/>
      </c>
      <c r="L154" s="122" t="str">
        <f ca="1">IFERROR(INDEX(L:L,MATCH(ROWS($1:60),$X:$X,0)),"")</f>
        <v/>
      </c>
      <c r="M154" s="122" t="str">
        <f ca="1">IFERROR(INDEX(M:M,MATCH(ROWS($1:60),$X:$X,0)),"")</f>
        <v/>
      </c>
      <c r="N154" s="122" t="str">
        <f ca="1">IFERROR(INDEX(N:N,MATCH(ROWS($1:60),$X:$X,0)),"")</f>
        <v/>
      </c>
      <c r="O154" s="122" t="str">
        <f ca="1">IFERROR(INDEX(O:O,MATCH(ROWS($1:60),$X:$X,0)),"")</f>
        <v/>
      </c>
      <c r="P154" s="122" t="str">
        <f ca="1">IFERROR(INDEX(P:P,MATCH(ROWS($1:60),$X:$X,0)),"")</f>
        <v/>
      </c>
      <c r="Q154" s="122" t="str">
        <f ca="1">IFERROR(INDEX(Q:Q,MATCH(ROWS($1:60),$X:$X,0)),"")</f>
        <v/>
      </c>
      <c r="R154" s="122" t="str">
        <f ca="1">IFERROR(INDEX(R:R,MATCH(ROWS($1:60),$X:$X,0)),"")</f>
        <v/>
      </c>
      <c r="S154" s="122" t="str">
        <f ca="1">IFERROR(INDEX(S:S,MATCH(ROWS($1:60),$X:$X,0)),"")</f>
        <v/>
      </c>
      <c r="T154" s="122" t="str">
        <f ca="1">IFERROR(INDEX(T:T,MATCH(ROWS($1:60),$X:$X,0)),"")</f>
        <v/>
      </c>
    </row>
    <row r="155" spans="1:20" x14ac:dyDescent="0.25">
      <c r="A155" s="186" t="str">
        <f ca="1">IFERROR(INDEX(A:A,MATCH(ROWS($1:61),$X:$X,0)),"")</f>
        <v/>
      </c>
      <c r="B155" s="122" t="str">
        <f ca="1">IFERROR(INDEX(B:B,MATCH(ROWS($1:61),$X:$X,0)),"")</f>
        <v/>
      </c>
      <c r="C155" s="122" t="str">
        <f ca="1">IFERROR(INDEX(C:C,MATCH(ROWS($1:61),$X:$X,0)),"")</f>
        <v/>
      </c>
      <c r="D155" s="122" t="str">
        <f ca="1">IFERROR(INDEX(D:D,MATCH(ROWS($1:61),$X:$X,0)),"")</f>
        <v/>
      </c>
      <c r="E155" s="122" t="str">
        <f ca="1">IFERROR(INDEX(E:E,MATCH(ROWS($1:61),$X:$X,0)),"")</f>
        <v/>
      </c>
      <c r="F155" s="122" t="str">
        <f ca="1">IFERROR(INDEX(F:F,MATCH(ROWS($1:61),$X:$X,0)),"")</f>
        <v/>
      </c>
      <c r="G155" s="122" t="str">
        <f ca="1">IFERROR(INDEX(G:G,MATCH(ROWS($1:61),$X:$X,0)),"")</f>
        <v/>
      </c>
      <c r="H155" s="122" t="str">
        <f ca="1">IFERROR(INDEX(H:H,MATCH(ROWS($1:61),$X:$X,0)),"")</f>
        <v/>
      </c>
      <c r="I155" s="122" t="str">
        <f ca="1">IFERROR(INDEX(I:I,MATCH(ROWS($1:61),$X:$X,0)),"")</f>
        <v/>
      </c>
      <c r="J155" s="122" t="str">
        <f ca="1">IFERROR(INDEX(J:J,MATCH(ROWS($1:61),$X:$X,0)),"")</f>
        <v/>
      </c>
      <c r="K155" s="122" t="str">
        <f ca="1">IFERROR(INDEX(K:K,MATCH(ROWS($1:61),$X:$X,0)),"")</f>
        <v/>
      </c>
      <c r="L155" s="122" t="str">
        <f ca="1">IFERROR(INDEX(L:L,MATCH(ROWS($1:61),$X:$X,0)),"")</f>
        <v/>
      </c>
      <c r="M155" s="122" t="str">
        <f ca="1">IFERROR(INDEX(M:M,MATCH(ROWS($1:61),$X:$X,0)),"")</f>
        <v/>
      </c>
      <c r="N155" s="122" t="str">
        <f ca="1">IFERROR(INDEX(N:N,MATCH(ROWS($1:61),$X:$X,0)),"")</f>
        <v/>
      </c>
      <c r="O155" s="122" t="str">
        <f ca="1">IFERROR(INDEX(O:O,MATCH(ROWS($1:61),$X:$X,0)),"")</f>
        <v/>
      </c>
      <c r="P155" s="122" t="str">
        <f ca="1">IFERROR(INDEX(P:P,MATCH(ROWS($1:61),$X:$X,0)),"")</f>
        <v/>
      </c>
      <c r="Q155" s="122" t="str">
        <f ca="1">IFERROR(INDEX(Q:Q,MATCH(ROWS($1:61),$X:$X,0)),"")</f>
        <v/>
      </c>
      <c r="R155" s="122" t="str">
        <f ca="1">IFERROR(INDEX(R:R,MATCH(ROWS($1:61),$X:$X,0)),"")</f>
        <v/>
      </c>
      <c r="S155" s="122" t="str">
        <f ca="1">IFERROR(INDEX(S:S,MATCH(ROWS($1:61),$X:$X,0)),"")</f>
        <v/>
      </c>
      <c r="T155" s="122" t="str">
        <f ca="1">IFERROR(INDEX(T:T,MATCH(ROWS($1:61),$X:$X,0)),"")</f>
        <v/>
      </c>
    </row>
    <row r="156" spans="1:20" x14ac:dyDescent="0.25">
      <c r="A156" s="186" t="str">
        <f ca="1">IFERROR(INDEX(A:A,MATCH(ROWS($1:62),$X:$X,0)),"")</f>
        <v/>
      </c>
      <c r="B156" s="122" t="str">
        <f ca="1">IFERROR(INDEX(B:B,MATCH(ROWS($1:62),$X:$X,0)),"")</f>
        <v/>
      </c>
      <c r="C156" s="122" t="str">
        <f ca="1">IFERROR(INDEX(C:C,MATCH(ROWS($1:62),$X:$X,0)),"")</f>
        <v/>
      </c>
      <c r="D156" s="122" t="str">
        <f ca="1">IFERROR(INDEX(D:D,MATCH(ROWS($1:62),$X:$X,0)),"")</f>
        <v/>
      </c>
      <c r="E156" s="122" t="str">
        <f ca="1">IFERROR(INDEX(E:E,MATCH(ROWS($1:62),$X:$X,0)),"")</f>
        <v/>
      </c>
      <c r="F156" s="122" t="str">
        <f ca="1">IFERROR(INDEX(F:F,MATCH(ROWS($1:62),$X:$X,0)),"")</f>
        <v/>
      </c>
      <c r="G156" s="122" t="str">
        <f ca="1">IFERROR(INDEX(G:G,MATCH(ROWS($1:62),$X:$X,0)),"")</f>
        <v/>
      </c>
      <c r="H156" s="122" t="str">
        <f ca="1">IFERROR(INDEX(H:H,MATCH(ROWS($1:62),$X:$X,0)),"")</f>
        <v/>
      </c>
      <c r="I156" s="122" t="str">
        <f ca="1">IFERROR(INDEX(I:I,MATCH(ROWS($1:62),$X:$X,0)),"")</f>
        <v/>
      </c>
      <c r="J156" s="122" t="str">
        <f ca="1">IFERROR(INDEX(J:J,MATCH(ROWS($1:62),$X:$X,0)),"")</f>
        <v/>
      </c>
      <c r="K156" s="122" t="str">
        <f ca="1">IFERROR(INDEX(K:K,MATCH(ROWS($1:62),$X:$X,0)),"")</f>
        <v/>
      </c>
      <c r="L156" s="122" t="str">
        <f ca="1">IFERROR(INDEX(L:L,MATCH(ROWS($1:62),$X:$X,0)),"")</f>
        <v/>
      </c>
      <c r="M156" s="122" t="str">
        <f ca="1">IFERROR(INDEX(M:M,MATCH(ROWS($1:62),$X:$X,0)),"")</f>
        <v/>
      </c>
      <c r="N156" s="122" t="str">
        <f ca="1">IFERROR(INDEX(N:N,MATCH(ROWS($1:62),$X:$X,0)),"")</f>
        <v/>
      </c>
      <c r="O156" s="122" t="str">
        <f ca="1">IFERROR(INDEX(O:O,MATCH(ROWS($1:62),$X:$X,0)),"")</f>
        <v/>
      </c>
      <c r="P156" s="122" t="str">
        <f ca="1">IFERROR(INDEX(P:P,MATCH(ROWS($1:62),$X:$X,0)),"")</f>
        <v/>
      </c>
      <c r="Q156" s="122" t="str">
        <f ca="1">IFERROR(INDEX(Q:Q,MATCH(ROWS($1:62),$X:$X,0)),"")</f>
        <v/>
      </c>
      <c r="R156" s="122" t="str">
        <f ca="1">IFERROR(INDEX(R:R,MATCH(ROWS($1:62),$X:$X,0)),"")</f>
        <v/>
      </c>
      <c r="S156" s="122" t="str">
        <f ca="1">IFERROR(INDEX(S:S,MATCH(ROWS($1:62),$X:$X,0)),"")</f>
        <v/>
      </c>
      <c r="T156" s="122" t="str">
        <f ca="1">IFERROR(INDEX(T:T,MATCH(ROWS($1:62),$X:$X,0)),"")</f>
        <v/>
      </c>
    </row>
    <row r="157" spans="1:20" x14ac:dyDescent="0.25">
      <c r="A157" s="186" t="str">
        <f ca="1">IFERROR(INDEX(A:A,MATCH(ROWS($1:63),$X:$X,0)),"")</f>
        <v/>
      </c>
      <c r="B157" s="122" t="str">
        <f ca="1">IFERROR(INDEX(B:B,MATCH(ROWS($1:63),$X:$X,0)),"")</f>
        <v/>
      </c>
      <c r="C157" s="122" t="str">
        <f ca="1">IFERROR(INDEX(C:C,MATCH(ROWS($1:63),$X:$X,0)),"")</f>
        <v/>
      </c>
      <c r="D157" s="122" t="str">
        <f ca="1">IFERROR(INDEX(D:D,MATCH(ROWS($1:63),$X:$X,0)),"")</f>
        <v/>
      </c>
      <c r="E157" s="122" t="str">
        <f ca="1">IFERROR(INDEX(E:E,MATCH(ROWS($1:63),$X:$X,0)),"")</f>
        <v/>
      </c>
      <c r="F157" s="122" t="str">
        <f ca="1">IFERROR(INDEX(F:F,MATCH(ROWS($1:63),$X:$X,0)),"")</f>
        <v/>
      </c>
      <c r="G157" s="122" t="str">
        <f ca="1">IFERROR(INDEX(G:G,MATCH(ROWS($1:63),$X:$X,0)),"")</f>
        <v/>
      </c>
      <c r="H157" s="122" t="str">
        <f ca="1">IFERROR(INDEX(H:H,MATCH(ROWS($1:63),$X:$X,0)),"")</f>
        <v/>
      </c>
      <c r="I157" s="122" t="str">
        <f ca="1">IFERROR(INDEX(I:I,MATCH(ROWS($1:63),$X:$X,0)),"")</f>
        <v/>
      </c>
      <c r="J157" s="122" t="str">
        <f ca="1">IFERROR(INDEX(J:J,MATCH(ROWS($1:63),$X:$X,0)),"")</f>
        <v/>
      </c>
      <c r="K157" s="122" t="str">
        <f ca="1">IFERROR(INDEX(K:K,MATCH(ROWS($1:63),$X:$X,0)),"")</f>
        <v/>
      </c>
      <c r="L157" s="122" t="str">
        <f ca="1">IFERROR(INDEX(L:L,MATCH(ROWS($1:63),$X:$X,0)),"")</f>
        <v/>
      </c>
      <c r="M157" s="122" t="str">
        <f ca="1">IFERROR(INDEX(M:M,MATCH(ROWS($1:63),$X:$X,0)),"")</f>
        <v/>
      </c>
      <c r="N157" s="122" t="str">
        <f ca="1">IFERROR(INDEX(N:N,MATCH(ROWS($1:63),$X:$X,0)),"")</f>
        <v/>
      </c>
      <c r="O157" s="122" t="str">
        <f ca="1">IFERROR(INDEX(O:O,MATCH(ROWS($1:63),$X:$X,0)),"")</f>
        <v/>
      </c>
      <c r="P157" s="122" t="str">
        <f ca="1">IFERROR(INDEX(P:P,MATCH(ROWS($1:63),$X:$X,0)),"")</f>
        <v/>
      </c>
      <c r="Q157" s="122" t="str">
        <f ca="1">IFERROR(INDEX(Q:Q,MATCH(ROWS($1:63),$X:$X,0)),"")</f>
        <v/>
      </c>
      <c r="R157" s="122" t="str">
        <f ca="1">IFERROR(INDEX(R:R,MATCH(ROWS($1:63),$X:$X,0)),"")</f>
        <v/>
      </c>
      <c r="S157" s="122" t="str">
        <f ca="1">IFERROR(INDEX(S:S,MATCH(ROWS($1:63),$X:$X,0)),"")</f>
        <v/>
      </c>
      <c r="T157" s="122" t="str">
        <f ca="1">IFERROR(INDEX(T:T,MATCH(ROWS($1:63),$X:$X,0)),"")</f>
        <v/>
      </c>
    </row>
    <row r="158" spans="1:20" x14ac:dyDescent="0.25">
      <c r="A158" s="186" t="str">
        <f ca="1">IFERROR(INDEX(A:A,MATCH(ROWS($1:64),$X:$X,0)),"")</f>
        <v/>
      </c>
      <c r="B158" s="122" t="str">
        <f ca="1">IFERROR(INDEX(B:B,MATCH(ROWS($1:64),$X:$X,0)),"")</f>
        <v/>
      </c>
      <c r="C158" s="122" t="str">
        <f ca="1">IFERROR(INDEX(C:C,MATCH(ROWS($1:64),$X:$X,0)),"")</f>
        <v/>
      </c>
      <c r="D158" s="122" t="str">
        <f ca="1">IFERROR(INDEX(D:D,MATCH(ROWS($1:64),$X:$X,0)),"")</f>
        <v/>
      </c>
      <c r="E158" s="122" t="str">
        <f ca="1">IFERROR(INDEX(E:E,MATCH(ROWS($1:64),$X:$X,0)),"")</f>
        <v/>
      </c>
      <c r="F158" s="122" t="str">
        <f ca="1">IFERROR(INDEX(F:F,MATCH(ROWS($1:64),$X:$X,0)),"")</f>
        <v/>
      </c>
      <c r="G158" s="122" t="str">
        <f ca="1">IFERROR(INDEX(G:G,MATCH(ROWS($1:64),$X:$X,0)),"")</f>
        <v/>
      </c>
      <c r="H158" s="122" t="str">
        <f ca="1">IFERROR(INDEX(H:H,MATCH(ROWS($1:64),$X:$X,0)),"")</f>
        <v/>
      </c>
      <c r="I158" s="122" t="str">
        <f ca="1">IFERROR(INDEX(I:I,MATCH(ROWS($1:64),$X:$X,0)),"")</f>
        <v/>
      </c>
      <c r="J158" s="122" t="str">
        <f ca="1">IFERROR(INDEX(J:J,MATCH(ROWS($1:64),$X:$X,0)),"")</f>
        <v/>
      </c>
      <c r="K158" s="122" t="str">
        <f ca="1">IFERROR(INDEX(K:K,MATCH(ROWS($1:64),$X:$X,0)),"")</f>
        <v/>
      </c>
      <c r="L158" s="122" t="str">
        <f ca="1">IFERROR(INDEX(L:L,MATCH(ROWS($1:64),$X:$X,0)),"")</f>
        <v/>
      </c>
      <c r="M158" s="122" t="str">
        <f ca="1">IFERROR(INDEX(M:M,MATCH(ROWS($1:64),$X:$X,0)),"")</f>
        <v/>
      </c>
      <c r="N158" s="122" t="str">
        <f ca="1">IFERROR(INDEX(N:N,MATCH(ROWS($1:64),$X:$X,0)),"")</f>
        <v/>
      </c>
      <c r="O158" s="122" t="str">
        <f ca="1">IFERROR(INDEX(O:O,MATCH(ROWS($1:64),$X:$X,0)),"")</f>
        <v/>
      </c>
      <c r="P158" s="122" t="str">
        <f ca="1">IFERROR(INDEX(P:P,MATCH(ROWS($1:64),$X:$X,0)),"")</f>
        <v/>
      </c>
      <c r="Q158" s="122" t="str">
        <f ca="1">IFERROR(INDEX(Q:Q,MATCH(ROWS($1:64),$X:$X,0)),"")</f>
        <v/>
      </c>
      <c r="R158" s="122" t="str">
        <f ca="1">IFERROR(INDEX(R:R,MATCH(ROWS($1:64),$X:$X,0)),"")</f>
        <v/>
      </c>
      <c r="S158" s="122" t="str">
        <f ca="1">IFERROR(INDEX(S:S,MATCH(ROWS($1:64),$X:$X,0)),"")</f>
        <v/>
      </c>
      <c r="T158" s="122" t="str">
        <f ca="1">IFERROR(INDEX(T:T,MATCH(ROWS($1:64),$X:$X,0)),"")</f>
        <v/>
      </c>
    </row>
    <row r="159" spans="1:20" x14ac:dyDescent="0.25">
      <c r="A159" s="186" t="str">
        <f ca="1">IFERROR(INDEX(A:A,MATCH(ROWS($1:65),$X:$X,0)),"")</f>
        <v/>
      </c>
      <c r="B159" s="122" t="str">
        <f ca="1">IFERROR(INDEX(B:B,MATCH(ROWS($1:65),$X:$X,0)),"")</f>
        <v/>
      </c>
      <c r="C159" s="122" t="str">
        <f ca="1">IFERROR(INDEX(C:C,MATCH(ROWS($1:65),$X:$X,0)),"")</f>
        <v/>
      </c>
      <c r="D159" s="122" t="str">
        <f ca="1">IFERROR(INDEX(D:D,MATCH(ROWS($1:65),$X:$X,0)),"")</f>
        <v/>
      </c>
      <c r="E159" s="122" t="str">
        <f ca="1">IFERROR(INDEX(E:E,MATCH(ROWS($1:65),$X:$X,0)),"")</f>
        <v/>
      </c>
      <c r="F159" s="122" t="str">
        <f ca="1">IFERROR(INDEX(F:F,MATCH(ROWS($1:65),$X:$X,0)),"")</f>
        <v/>
      </c>
      <c r="G159" s="122" t="str">
        <f ca="1">IFERROR(INDEX(G:G,MATCH(ROWS($1:65),$X:$X,0)),"")</f>
        <v/>
      </c>
      <c r="H159" s="122" t="str">
        <f ca="1">IFERROR(INDEX(H:H,MATCH(ROWS($1:65),$X:$X,0)),"")</f>
        <v/>
      </c>
      <c r="I159" s="122" t="str">
        <f ca="1">IFERROR(INDEX(I:I,MATCH(ROWS($1:65),$X:$X,0)),"")</f>
        <v/>
      </c>
      <c r="J159" s="122" t="str">
        <f ca="1">IFERROR(INDEX(J:J,MATCH(ROWS($1:65),$X:$X,0)),"")</f>
        <v/>
      </c>
      <c r="K159" s="122" t="str">
        <f ca="1">IFERROR(INDEX(K:K,MATCH(ROWS($1:65),$X:$X,0)),"")</f>
        <v/>
      </c>
      <c r="L159" s="122" t="str">
        <f ca="1">IFERROR(INDEX(L:L,MATCH(ROWS($1:65),$X:$X,0)),"")</f>
        <v/>
      </c>
      <c r="M159" s="122" t="str">
        <f ca="1">IFERROR(INDEX(M:M,MATCH(ROWS($1:65),$X:$X,0)),"")</f>
        <v/>
      </c>
      <c r="N159" s="122" t="str">
        <f ca="1">IFERROR(INDEX(N:N,MATCH(ROWS($1:65),$X:$X,0)),"")</f>
        <v/>
      </c>
      <c r="O159" s="122" t="str">
        <f ca="1">IFERROR(INDEX(O:O,MATCH(ROWS($1:65),$X:$X,0)),"")</f>
        <v/>
      </c>
      <c r="P159" s="122" t="str">
        <f ca="1">IFERROR(INDEX(P:P,MATCH(ROWS($1:65),$X:$X,0)),"")</f>
        <v/>
      </c>
      <c r="Q159" s="122" t="str">
        <f ca="1">IFERROR(INDEX(Q:Q,MATCH(ROWS($1:65),$X:$X,0)),"")</f>
        <v/>
      </c>
      <c r="R159" s="122" t="str">
        <f ca="1">IFERROR(INDEX(R:R,MATCH(ROWS($1:65),$X:$X,0)),"")</f>
        <v/>
      </c>
      <c r="S159" s="122" t="str">
        <f ca="1">IFERROR(INDEX(S:S,MATCH(ROWS($1:65),$X:$X,0)),"")</f>
        <v/>
      </c>
      <c r="T159" s="122" t="str">
        <f ca="1">IFERROR(INDEX(T:T,MATCH(ROWS($1:65),$X:$X,0)),"")</f>
        <v/>
      </c>
    </row>
    <row r="160" spans="1:20" x14ac:dyDescent="0.25">
      <c r="A160" s="186" t="str">
        <f ca="1">IFERROR(INDEX(A:A,MATCH(ROWS($1:66),$X:$X,0)),"")</f>
        <v/>
      </c>
      <c r="B160" s="122" t="str">
        <f ca="1">IFERROR(INDEX(B:B,MATCH(ROWS($1:66),$X:$X,0)),"")</f>
        <v/>
      </c>
      <c r="C160" s="122" t="str">
        <f ca="1">IFERROR(INDEX(C:C,MATCH(ROWS($1:66),$X:$X,0)),"")</f>
        <v/>
      </c>
      <c r="D160" s="122" t="str">
        <f ca="1">IFERROR(INDEX(D:D,MATCH(ROWS($1:66),$X:$X,0)),"")</f>
        <v/>
      </c>
      <c r="E160" s="122" t="str">
        <f ca="1">IFERROR(INDEX(E:E,MATCH(ROWS($1:66),$X:$X,0)),"")</f>
        <v/>
      </c>
      <c r="F160" s="122" t="str">
        <f ca="1">IFERROR(INDEX(F:F,MATCH(ROWS($1:66),$X:$X,0)),"")</f>
        <v/>
      </c>
      <c r="G160" s="122" t="str">
        <f ca="1">IFERROR(INDEX(G:G,MATCH(ROWS($1:66),$X:$X,0)),"")</f>
        <v/>
      </c>
      <c r="H160" s="122" t="str">
        <f ca="1">IFERROR(INDEX(H:H,MATCH(ROWS($1:66),$X:$X,0)),"")</f>
        <v/>
      </c>
      <c r="I160" s="122" t="str">
        <f ca="1">IFERROR(INDEX(I:I,MATCH(ROWS($1:66),$X:$X,0)),"")</f>
        <v/>
      </c>
      <c r="J160" s="122" t="str">
        <f ca="1">IFERROR(INDEX(J:J,MATCH(ROWS($1:66),$X:$X,0)),"")</f>
        <v/>
      </c>
      <c r="K160" s="122" t="str">
        <f ca="1">IFERROR(INDEX(K:K,MATCH(ROWS($1:66),$X:$X,0)),"")</f>
        <v/>
      </c>
      <c r="L160" s="122" t="str">
        <f ca="1">IFERROR(INDEX(L:L,MATCH(ROWS($1:66),$X:$X,0)),"")</f>
        <v/>
      </c>
      <c r="M160" s="122" t="str">
        <f ca="1">IFERROR(INDEX(M:M,MATCH(ROWS($1:66),$X:$X,0)),"")</f>
        <v/>
      </c>
      <c r="N160" s="122" t="str">
        <f ca="1">IFERROR(INDEX(N:N,MATCH(ROWS($1:66),$X:$X,0)),"")</f>
        <v/>
      </c>
      <c r="O160" s="122" t="str">
        <f ca="1">IFERROR(INDEX(O:O,MATCH(ROWS($1:66),$X:$X,0)),"")</f>
        <v/>
      </c>
      <c r="P160" s="122" t="str">
        <f ca="1">IFERROR(INDEX(P:P,MATCH(ROWS($1:66),$X:$X,0)),"")</f>
        <v/>
      </c>
      <c r="Q160" s="122" t="str">
        <f ca="1">IFERROR(INDEX(Q:Q,MATCH(ROWS($1:66),$X:$X,0)),"")</f>
        <v/>
      </c>
      <c r="R160" s="122" t="str">
        <f ca="1">IFERROR(INDEX(R:R,MATCH(ROWS($1:66),$X:$X,0)),"")</f>
        <v/>
      </c>
      <c r="S160" s="122" t="str">
        <f ca="1">IFERROR(INDEX(S:S,MATCH(ROWS($1:66),$X:$X,0)),"")</f>
        <v/>
      </c>
      <c r="T160" s="122" t="str">
        <f ca="1">IFERROR(INDEX(T:T,MATCH(ROWS($1:66),$X:$X,0)),"")</f>
        <v/>
      </c>
    </row>
    <row r="161" spans="1:20" x14ac:dyDescent="0.25">
      <c r="A161" s="186" t="str">
        <f ca="1">IFERROR(INDEX(A:A,MATCH(ROWS($1:67),$X:$X,0)),"")</f>
        <v/>
      </c>
      <c r="B161" s="122" t="str">
        <f ca="1">IFERROR(INDEX(B:B,MATCH(ROWS($1:67),$X:$X,0)),"")</f>
        <v/>
      </c>
      <c r="C161" s="122" t="str">
        <f ca="1">IFERROR(INDEX(C:C,MATCH(ROWS($1:67),$X:$X,0)),"")</f>
        <v/>
      </c>
      <c r="D161" s="122" t="str">
        <f ca="1">IFERROR(INDEX(D:D,MATCH(ROWS($1:67),$X:$X,0)),"")</f>
        <v/>
      </c>
      <c r="E161" s="122" t="str">
        <f ca="1">IFERROR(INDEX(E:E,MATCH(ROWS($1:67),$X:$X,0)),"")</f>
        <v/>
      </c>
      <c r="F161" s="122" t="str">
        <f ca="1">IFERROR(INDEX(F:F,MATCH(ROWS($1:67),$X:$X,0)),"")</f>
        <v/>
      </c>
      <c r="G161" s="122" t="str">
        <f ca="1">IFERROR(INDEX(G:G,MATCH(ROWS($1:67),$X:$X,0)),"")</f>
        <v/>
      </c>
      <c r="H161" s="122" t="str">
        <f ca="1">IFERROR(INDEX(H:H,MATCH(ROWS($1:67),$X:$X,0)),"")</f>
        <v/>
      </c>
      <c r="I161" s="122" t="str">
        <f ca="1">IFERROR(INDEX(I:I,MATCH(ROWS($1:67),$X:$X,0)),"")</f>
        <v/>
      </c>
      <c r="J161" s="122" t="str">
        <f ca="1">IFERROR(INDEX(J:J,MATCH(ROWS($1:67),$X:$X,0)),"")</f>
        <v/>
      </c>
      <c r="K161" s="122" t="str">
        <f ca="1">IFERROR(INDEX(K:K,MATCH(ROWS($1:67),$X:$X,0)),"")</f>
        <v/>
      </c>
      <c r="L161" s="122" t="str">
        <f ca="1">IFERROR(INDEX(L:L,MATCH(ROWS($1:67),$X:$X,0)),"")</f>
        <v/>
      </c>
      <c r="M161" s="122" t="str">
        <f ca="1">IFERROR(INDEX(M:M,MATCH(ROWS($1:67),$X:$X,0)),"")</f>
        <v/>
      </c>
      <c r="N161" s="122" t="str">
        <f ca="1">IFERROR(INDEX(N:N,MATCH(ROWS($1:67),$X:$X,0)),"")</f>
        <v/>
      </c>
      <c r="O161" s="122" t="str">
        <f ca="1">IFERROR(INDEX(O:O,MATCH(ROWS($1:67),$X:$X,0)),"")</f>
        <v/>
      </c>
      <c r="P161" s="122" t="str">
        <f ca="1">IFERROR(INDEX(P:P,MATCH(ROWS($1:67),$X:$X,0)),"")</f>
        <v/>
      </c>
      <c r="Q161" s="122" t="str">
        <f ca="1">IFERROR(INDEX(Q:Q,MATCH(ROWS($1:67),$X:$X,0)),"")</f>
        <v/>
      </c>
      <c r="R161" s="122" t="str">
        <f ca="1">IFERROR(INDEX(R:R,MATCH(ROWS($1:67),$X:$X,0)),"")</f>
        <v/>
      </c>
      <c r="S161" s="122" t="str">
        <f ca="1">IFERROR(INDEX(S:S,MATCH(ROWS($1:67),$X:$X,0)),"")</f>
        <v/>
      </c>
      <c r="T161" s="122" t="str">
        <f ca="1">IFERROR(INDEX(T:T,MATCH(ROWS($1:67),$X:$X,0)),"")</f>
        <v/>
      </c>
    </row>
    <row r="162" spans="1:20" x14ac:dyDescent="0.25">
      <c r="A162" s="186" t="str">
        <f ca="1">IFERROR(INDEX(A:A,MATCH(ROWS($1:68),$X:$X,0)),"")</f>
        <v/>
      </c>
      <c r="B162" s="122" t="str">
        <f ca="1">IFERROR(INDEX(B:B,MATCH(ROWS($1:68),$X:$X,0)),"")</f>
        <v/>
      </c>
      <c r="C162" s="122" t="str">
        <f ca="1">IFERROR(INDEX(C:C,MATCH(ROWS($1:68),$X:$X,0)),"")</f>
        <v/>
      </c>
      <c r="D162" s="122" t="str">
        <f ca="1">IFERROR(INDEX(D:D,MATCH(ROWS($1:68),$X:$X,0)),"")</f>
        <v/>
      </c>
      <c r="E162" s="122" t="str">
        <f ca="1">IFERROR(INDEX(E:E,MATCH(ROWS($1:68),$X:$X,0)),"")</f>
        <v/>
      </c>
      <c r="F162" s="122" t="str">
        <f ca="1">IFERROR(INDEX(F:F,MATCH(ROWS($1:68),$X:$X,0)),"")</f>
        <v/>
      </c>
      <c r="G162" s="122" t="str">
        <f ca="1">IFERROR(INDEX(G:G,MATCH(ROWS($1:68),$X:$X,0)),"")</f>
        <v/>
      </c>
      <c r="H162" s="122" t="str">
        <f ca="1">IFERROR(INDEX(H:H,MATCH(ROWS($1:68),$X:$X,0)),"")</f>
        <v/>
      </c>
      <c r="I162" s="122" t="str">
        <f ca="1">IFERROR(INDEX(I:I,MATCH(ROWS($1:68),$X:$X,0)),"")</f>
        <v/>
      </c>
      <c r="J162" s="122" t="str">
        <f ca="1">IFERROR(INDEX(J:J,MATCH(ROWS($1:68),$X:$X,0)),"")</f>
        <v/>
      </c>
      <c r="K162" s="122" t="str">
        <f ca="1">IFERROR(INDEX(K:K,MATCH(ROWS($1:68),$X:$X,0)),"")</f>
        <v/>
      </c>
      <c r="L162" s="122" t="str">
        <f ca="1">IFERROR(INDEX(L:L,MATCH(ROWS($1:68),$X:$X,0)),"")</f>
        <v/>
      </c>
      <c r="M162" s="122" t="str">
        <f ca="1">IFERROR(INDEX(M:M,MATCH(ROWS($1:68),$X:$X,0)),"")</f>
        <v/>
      </c>
      <c r="N162" s="122" t="str">
        <f ca="1">IFERROR(INDEX(N:N,MATCH(ROWS($1:68),$X:$X,0)),"")</f>
        <v/>
      </c>
      <c r="O162" s="122" t="str">
        <f ca="1">IFERROR(INDEX(O:O,MATCH(ROWS($1:68),$X:$X,0)),"")</f>
        <v/>
      </c>
      <c r="P162" s="122" t="str">
        <f ca="1">IFERROR(INDEX(P:P,MATCH(ROWS($1:68),$X:$X,0)),"")</f>
        <v/>
      </c>
      <c r="Q162" s="122" t="str">
        <f ca="1">IFERROR(INDEX(Q:Q,MATCH(ROWS($1:68),$X:$X,0)),"")</f>
        <v/>
      </c>
      <c r="R162" s="122" t="str">
        <f ca="1">IFERROR(INDEX(R:R,MATCH(ROWS($1:68),$X:$X,0)),"")</f>
        <v/>
      </c>
      <c r="S162" s="122" t="str">
        <f ca="1">IFERROR(INDEX(S:S,MATCH(ROWS($1:68),$X:$X,0)),"")</f>
        <v/>
      </c>
      <c r="T162" s="122" t="str">
        <f ca="1">IFERROR(INDEX(T:T,MATCH(ROWS($1:68),$X:$X,0)),"")</f>
        <v/>
      </c>
    </row>
    <row r="163" spans="1:20" x14ac:dyDescent="0.25">
      <c r="A163" s="186" t="str">
        <f ca="1">IFERROR(INDEX(A:A,MATCH(ROWS($1:69),$X:$X,0)),"")</f>
        <v/>
      </c>
      <c r="B163" s="122" t="str">
        <f ca="1">IFERROR(INDEX(B:B,MATCH(ROWS($1:69),$X:$X,0)),"")</f>
        <v/>
      </c>
      <c r="C163" s="122" t="str">
        <f ca="1">IFERROR(INDEX(C:C,MATCH(ROWS($1:69),$X:$X,0)),"")</f>
        <v/>
      </c>
      <c r="D163" s="122" t="str">
        <f ca="1">IFERROR(INDEX(D:D,MATCH(ROWS($1:69),$X:$X,0)),"")</f>
        <v/>
      </c>
      <c r="E163" s="122" t="str">
        <f ca="1">IFERROR(INDEX(E:E,MATCH(ROWS($1:69),$X:$X,0)),"")</f>
        <v/>
      </c>
      <c r="F163" s="122" t="str">
        <f ca="1">IFERROR(INDEX(F:F,MATCH(ROWS($1:69),$X:$X,0)),"")</f>
        <v/>
      </c>
      <c r="G163" s="122" t="str">
        <f ca="1">IFERROR(INDEX(G:G,MATCH(ROWS($1:69),$X:$X,0)),"")</f>
        <v/>
      </c>
      <c r="H163" s="122" t="str">
        <f ca="1">IFERROR(INDEX(H:H,MATCH(ROWS($1:69),$X:$X,0)),"")</f>
        <v/>
      </c>
      <c r="I163" s="122" t="str">
        <f ca="1">IFERROR(INDEX(I:I,MATCH(ROWS($1:69),$X:$X,0)),"")</f>
        <v/>
      </c>
      <c r="J163" s="122" t="str">
        <f ca="1">IFERROR(INDEX(J:J,MATCH(ROWS($1:69),$X:$X,0)),"")</f>
        <v/>
      </c>
      <c r="K163" s="122" t="str">
        <f ca="1">IFERROR(INDEX(K:K,MATCH(ROWS($1:69),$X:$X,0)),"")</f>
        <v/>
      </c>
      <c r="L163" s="122" t="str">
        <f ca="1">IFERROR(INDEX(L:L,MATCH(ROWS($1:69),$X:$X,0)),"")</f>
        <v/>
      </c>
      <c r="M163" s="122" t="str">
        <f ca="1">IFERROR(INDEX(M:M,MATCH(ROWS($1:69),$X:$X,0)),"")</f>
        <v/>
      </c>
      <c r="N163" s="122" t="str">
        <f ca="1">IFERROR(INDEX(N:N,MATCH(ROWS($1:69),$X:$X,0)),"")</f>
        <v/>
      </c>
      <c r="O163" s="122" t="str">
        <f ca="1">IFERROR(INDEX(O:O,MATCH(ROWS($1:69),$X:$X,0)),"")</f>
        <v/>
      </c>
      <c r="P163" s="122" t="str">
        <f ca="1">IFERROR(INDEX(P:P,MATCH(ROWS($1:69),$X:$X,0)),"")</f>
        <v/>
      </c>
      <c r="Q163" s="122" t="str">
        <f ca="1">IFERROR(INDEX(Q:Q,MATCH(ROWS($1:69),$X:$X,0)),"")</f>
        <v/>
      </c>
      <c r="R163" s="122" t="str">
        <f ca="1">IFERROR(INDEX(R:R,MATCH(ROWS($1:69),$X:$X,0)),"")</f>
        <v/>
      </c>
      <c r="S163" s="122" t="str">
        <f ca="1">IFERROR(INDEX(S:S,MATCH(ROWS($1:69),$X:$X,0)),"")</f>
        <v/>
      </c>
      <c r="T163" s="122" t="str">
        <f ca="1">IFERROR(INDEX(T:T,MATCH(ROWS($1:69),$X:$X,0)),"")</f>
        <v/>
      </c>
    </row>
    <row r="164" spans="1:20" x14ac:dyDescent="0.25">
      <c r="A164" s="186" t="str">
        <f ca="1">IFERROR(INDEX(A:A,MATCH(ROWS($1:69),$X:$X,0)),"")</f>
        <v/>
      </c>
      <c r="B164" s="122" t="str">
        <f ca="1">IFERROR(INDEX(B:B,MATCH(ROWS($1:69),$X:$X,0)),"")</f>
        <v/>
      </c>
      <c r="C164" s="122" t="str">
        <f ca="1">IFERROR(INDEX(C:C,MATCH(ROWS($1:69),$X:$X,0)),"")</f>
        <v/>
      </c>
      <c r="D164" s="122" t="str">
        <f ca="1">IFERROR(INDEX(D:D,MATCH(ROWS($1:69),$X:$X,0)),"")</f>
        <v/>
      </c>
      <c r="E164" s="122" t="str">
        <f ca="1">IFERROR(INDEX(E:E,MATCH(ROWS($1:69),$X:$X,0)),"")</f>
        <v/>
      </c>
      <c r="F164" s="122" t="str">
        <f ca="1">IFERROR(INDEX(F:F,MATCH(ROWS($1:69),$X:$X,0)),"")</f>
        <v/>
      </c>
      <c r="G164" s="122" t="str">
        <f ca="1">IFERROR(INDEX(G:G,MATCH(ROWS($1:69),$X:$X,0)),"")</f>
        <v/>
      </c>
      <c r="H164" s="122" t="str">
        <f ca="1">IFERROR(INDEX(H:H,MATCH(ROWS($1:69),$X:$X,0)),"")</f>
        <v/>
      </c>
      <c r="I164" s="122" t="str">
        <f ca="1">IFERROR(INDEX(I:I,MATCH(ROWS($1:69),$X:$X,0)),"")</f>
        <v/>
      </c>
      <c r="J164" s="122" t="str">
        <f ca="1">IFERROR(INDEX(J:J,MATCH(ROWS($1:69),$X:$X,0)),"")</f>
        <v/>
      </c>
      <c r="K164" s="122" t="str">
        <f ca="1">IFERROR(INDEX(K:K,MATCH(ROWS($1:69),$X:$X,0)),"")</f>
        <v/>
      </c>
      <c r="L164" s="122" t="str">
        <f ca="1">IFERROR(INDEX(L:L,MATCH(ROWS($1:69),$X:$X,0)),"")</f>
        <v/>
      </c>
      <c r="M164" s="122" t="str">
        <f ca="1">IFERROR(INDEX(M:M,MATCH(ROWS($1:69),$X:$X,0)),"")</f>
        <v/>
      </c>
      <c r="N164" s="122" t="str">
        <f ca="1">IFERROR(INDEX(N:N,MATCH(ROWS($1:69),$X:$X,0)),"")</f>
        <v/>
      </c>
      <c r="O164" s="122" t="str">
        <f ca="1">IFERROR(INDEX(O:O,MATCH(ROWS($1:69),$X:$X,0)),"")</f>
        <v/>
      </c>
      <c r="P164" s="122" t="str">
        <f ca="1">IFERROR(INDEX(P:P,MATCH(ROWS($1:69),$X:$X,0)),"")</f>
        <v/>
      </c>
      <c r="Q164" s="122" t="str">
        <f ca="1">IFERROR(INDEX(Q:Q,MATCH(ROWS($1:69),$X:$X,0)),"")</f>
        <v/>
      </c>
      <c r="R164" s="122" t="str">
        <f ca="1">IFERROR(INDEX(R:R,MATCH(ROWS($1:69),$X:$X,0)),"")</f>
        <v/>
      </c>
      <c r="S164" s="122" t="str">
        <f ca="1">IFERROR(INDEX(S:S,MATCH(ROWS($1:69),$X:$X,0)),"")</f>
        <v/>
      </c>
      <c r="T164" s="122" t="str">
        <f ca="1">IFERROR(INDEX(T:T,MATCH(ROWS($1:69),$X:$X,0)),"")</f>
        <v/>
      </c>
    </row>
    <row r="165" spans="1:20" x14ac:dyDescent="0.25">
      <c r="A165" s="186" t="str">
        <f ca="1">IFERROR(INDEX(A:A,MATCH(ROWS($1:69),$X:$X,0)),"")</f>
        <v/>
      </c>
      <c r="B165" s="122" t="str">
        <f ca="1">IFERROR(INDEX(B:B,MATCH(ROWS($1:69),$X:$X,0)),"")</f>
        <v/>
      </c>
      <c r="C165" s="122" t="str">
        <f ca="1">IFERROR(INDEX(C:C,MATCH(ROWS($1:69),$X:$X,0)),"")</f>
        <v/>
      </c>
      <c r="D165" s="122" t="str">
        <f ca="1">IFERROR(INDEX(D:D,MATCH(ROWS($1:69),$X:$X,0)),"")</f>
        <v/>
      </c>
      <c r="E165" s="122" t="str">
        <f ca="1">IFERROR(INDEX(E:E,MATCH(ROWS($1:69),$X:$X,0)),"")</f>
        <v/>
      </c>
      <c r="F165" s="122" t="str">
        <f ca="1">IFERROR(INDEX(F:F,MATCH(ROWS($1:69),$X:$X,0)),"")</f>
        <v/>
      </c>
      <c r="G165" s="122" t="str">
        <f ca="1">IFERROR(INDEX(G:G,MATCH(ROWS($1:69),$X:$X,0)),"")</f>
        <v/>
      </c>
      <c r="H165" s="122" t="str">
        <f ca="1">IFERROR(INDEX(H:H,MATCH(ROWS($1:69),$X:$X,0)),"")</f>
        <v/>
      </c>
      <c r="I165" s="122" t="str">
        <f ca="1">IFERROR(INDEX(I:I,MATCH(ROWS($1:69),$X:$X,0)),"")</f>
        <v/>
      </c>
      <c r="J165" s="122" t="str">
        <f ca="1">IFERROR(INDEX(J:J,MATCH(ROWS($1:69),$X:$X,0)),"")</f>
        <v/>
      </c>
      <c r="K165" s="122" t="str">
        <f ca="1">IFERROR(INDEX(K:K,MATCH(ROWS($1:69),$X:$X,0)),"")</f>
        <v/>
      </c>
      <c r="L165" s="122" t="str">
        <f ca="1">IFERROR(INDEX(L:L,MATCH(ROWS($1:69),$X:$X,0)),"")</f>
        <v/>
      </c>
      <c r="M165" s="122" t="str">
        <f ca="1">IFERROR(INDEX(M:M,MATCH(ROWS($1:69),$X:$X,0)),"")</f>
        <v/>
      </c>
      <c r="N165" s="122" t="str">
        <f ca="1">IFERROR(INDEX(N:N,MATCH(ROWS($1:69),$X:$X,0)),"")</f>
        <v/>
      </c>
      <c r="O165" s="122" t="str">
        <f ca="1">IFERROR(INDEX(O:O,MATCH(ROWS($1:69),$X:$X,0)),"")</f>
        <v/>
      </c>
      <c r="P165" s="122" t="str">
        <f ca="1">IFERROR(INDEX(P:P,MATCH(ROWS($1:69),$X:$X,0)),"")</f>
        <v/>
      </c>
      <c r="Q165" s="122" t="str">
        <f ca="1">IFERROR(INDEX(Q:Q,MATCH(ROWS($1:69),$X:$X,0)),"")</f>
        <v/>
      </c>
      <c r="R165" s="122" t="str">
        <f ca="1">IFERROR(INDEX(R:R,MATCH(ROWS($1:69),$X:$X,0)),"")</f>
        <v/>
      </c>
      <c r="S165" s="122" t="str">
        <f ca="1">IFERROR(INDEX(S:S,MATCH(ROWS($1:69),$X:$X,0)),"")</f>
        <v/>
      </c>
      <c r="T165" s="122" t="str">
        <f ca="1">IFERROR(INDEX(T:T,MATCH(ROWS($1:69),$X:$X,0)),"")</f>
        <v/>
      </c>
    </row>
    <row r="166" spans="1:20" x14ac:dyDescent="0.25">
      <c r="A166" s="186" t="str">
        <f ca="1">IFERROR(INDEX(A:A,MATCH(ROWS($1:70),$X:$X,0)),"")</f>
        <v/>
      </c>
      <c r="B166" s="122" t="str">
        <f ca="1">IFERROR(INDEX(B:B,MATCH(ROWS($1:70),$X:$X,0)),"")</f>
        <v/>
      </c>
      <c r="C166" s="122" t="str">
        <f ca="1">IFERROR(INDEX(C:C,MATCH(ROWS($1:70),$X:$X,0)),"")</f>
        <v/>
      </c>
      <c r="D166" s="122" t="str">
        <f ca="1">IFERROR(INDEX(D:D,MATCH(ROWS($1:70),$X:$X,0)),"")</f>
        <v/>
      </c>
      <c r="E166" s="122" t="str">
        <f ca="1">IFERROR(INDEX(E:E,MATCH(ROWS($1:70),$X:$X,0)),"")</f>
        <v/>
      </c>
      <c r="F166" s="122" t="str">
        <f ca="1">IFERROR(INDEX(F:F,MATCH(ROWS($1:70),$X:$X,0)),"")</f>
        <v/>
      </c>
      <c r="G166" s="122" t="str">
        <f ca="1">IFERROR(INDEX(G:G,MATCH(ROWS($1:70),$X:$X,0)),"")</f>
        <v/>
      </c>
      <c r="H166" s="122" t="str">
        <f ca="1">IFERROR(INDEX(H:H,MATCH(ROWS($1:70),$X:$X,0)),"")</f>
        <v/>
      </c>
      <c r="I166" s="122" t="str">
        <f ca="1">IFERROR(INDEX(I:I,MATCH(ROWS($1:70),$X:$X,0)),"")</f>
        <v/>
      </c>
      <c r="J166" s="122" t="str">
        <f ca="1">IFERROR(INDEX(J:J,MATCH(ROWS($1:70),$X:$X,0)),"")</f>
        <v/>
      </c>
      <c r="K166" s="122" t="str">
        <f ca="1">IFERROR(INDEX(K:K,MATCH(ROWS($1:70),$X:$X,0)),"")</f>
        <v/>
      </c>
      <c r="L166" s="122" t="str">
        <f ca="1">IFERROR(INDEX(L:L,MATCH(ROWS($1:70),$X:$X,0)),"")</f>
        <v/>
      </c>
      <c r="M166" s="122" t="str">
        <f ca="1">IFERROR(INDEX(M:M,MATCH(ROWS($1:70),$X:$X,0)),"")</f>
        <v/>
      </c>
      <c r="N166" s="122" t="str">
        <f ca="1">IFERROR(INDEX(N:N,MATCH(ROWS($1:70),$X:$X,0)),"")</f>
        <v/>
      </c>
      <c r="O166" s="122" t="str">
        <f ca="1">IFERROR(INDEX(O:O,MATCH(ROWS($1:70),$X:$X,0)),"")</f>
        <v/>
      </c>
      <c r="P166" s="122" t="str">
        <f ca="1">IFERROR(INDEX(P:P,MATCH(ROWS($1:70),$X:$X,0)),"")</f>
        <v/>
      </c>
      <c r="Q166" s="122" t="str">
        <f ca="1">IFERROR(INDEX(Q:Q,MATCH(ROWS($1:70),$X:$X,0)),"")</f>
        <v/>
      </c>
      <c r="R166" s="122" t="str">
        <f ca="1">IFERROR(INDEX(R:R,MATCH(ROWS($1:70),$X:$X,0)),"")</f>
        <v/>
      </c>
      <c r="S166" s="122" t="str">
        <f ca="1">IFERROR(INDEX(S:S,MATCH(ROWS($1:70),$X:$X,0)),"")</f>
        <v/>
      </c>
      <c r="T166" s="122" t="str">
        <f ca="1">IFERROR(INDEX(T:T,MATCH(ROWS($1:70),$X:$X,0)),"")</f>
        <v/>
      </c>
    </row>
    <row r="167" spans="1:20" x14ac:dyDescent="0.25">
      <c r="A167" s="186" t="str">
        <f ca="1">IFERROR(INDEX(A:A,MATCH(ROWS($1:71),$X:$X,0)),"")</f>
        <v/>
      </c>
      <c r="B167" s="122" t="str">
        <f ca="1">IFERROR(INDEX(B:B,MATCH(ROWS($1:71),$X:$X,0)),"")</f>
        <v/>
      </c>
      <c r="C167" s="122" t="str">
        <f ca="1">IFERROR(INDEX(C:C,MATCH(ROWS($1:71),$X:$X,0)),"")</f>
        <v/>
      </c>
      <c r="D167" s="122" t="str">
        <f ca="1">IFERROR(INDEX(D:D,MATCH(ROWS($1:71),$X:$X,0)),"")</f>
        <v/>
      </c>
      <c r="E167" s="122" t="str">
        <f ca="1">IFERROR(INDEX(E:E,MATCH(ROWS($1:71),$X:$X,0)),"")</f>
        <v/>
      </c>
      <c r="F167" s="122" t="str">
        <f ca="1">IFERROR(INDEX(F:F,MATCH(ROWS($1:71),$X:$X,0)),"")</f>
        <v/>
      </c>
      <c r="G167" s="122" t="str">
        <f ca="1">IFERROR(INDEX(G:G,MATCH(ROWS($1:71),$X:$X,0)),"")</f>
        <v/>
      </c>
      <c r="H167" s="122" t="str">
        <f ca="1">IFERROR(INDEX(H:H,MATCH(ROWS($1:71),$X:$X,0)),"")</f>
        <v/>
      </c>
      <c r="I167" s="122" t="str">
        <f ca="1">IFERROR(INDEX(I:I,MATCH(ROWS($1:71),$X:$X,0)),"")</f>
        <v/>
      </c>
      <c r="J167" s="122" t="str">
        <f ca="1">IFERROR(INDEX(J:J,MATCH(ROWS($1:71),$X:$X,0)),"")</f>
        <v/>
      </c>
      <c r="K167" s="122" t="str">
        <f ca="1">IFERROR(INDEX(K:K,MATCH(ROWS($1:71),$X:$X,0)),"")</f>
        <v/>
      </c>
      <c r="L167" s="122" t="str">
        <f ca="1">IFERROR(INDEX(L:L,MATCH(ROWS($1:71),$X:$X,0)),"")</f>
        <v/>
      </c>
      <c r="M167" s="122" t="str">
        <f ca="1">IFERROR(INDEX(M:M,MATCH(ROWS($1:71),$X:$X,0)),"")</f>
        <v/>
      </c>
      <c r="N167" s="122" t="str">
        <f ca="1">IFERROR(INDEX(N:N,MATCH(ROWS($1:71),$X:$X,0)),"")</f>
        <v/>
      </c>
      <c r="O167" s="122" t="str">
        <f ca="1">IFERROR(INDEX(O:O,MATCH(ROWS($1:71),$X:$X,0)),"")</f>
        <v/>
      </c>
      <c r="P167" s="122" t="str">
        <f ca="1">IFERROR(INDEX(P:P,MATCH(ROWS($1:71),$X:$X,0)),"")</f>
        <v/>
      </c>
      <c r="Q167" s="122" t="str">
        <f ca="1">IFERROR(INDEX(Q:Q,MATCH(ROWS($1:71),$X:$X,0)),"")</f>
        <v/>
      </c>
      <c r="R167" s="122" t="str">
        <f ca="1">IFERROR(INDEX(R:R,MATCH(ROWS($1:71),$X:$X,0)),"")</f>
        <v/>
      </c>
      <c r="S167" s="122" t="str">
        <f ca="1">IFERROR(INDEX(S:S,MATCH(ROWS($1:71),$X:$X,0)),"")</f>
        <v/>
      </c>
      <c r="T167" s="122" t="str">
        <f ca="1">IFERROR(INDEX(T:T,MATCH(ROWS($1:71),$X:$X,0)),"")</f>
        <v/>
      </c>
    </row>
    <row r="168" spans="1:20" x14ac:dyDescent="0.25">
      <c r="A168" s="186" t="str">
        <f ca="1">IFERROR(INDEX(A:A,MATCH(ROWS($1:73),$X:$X,0)),"")</f>
        <v/>
      </c>
      <c r="B168" s="122" t="str">
        <f ca="1">IFERROR(INDEX(B:B,MATCH(ROWS($1:73),$X:$X,0)),"")</f>
        <v/>
      </c>
      <c r="C168" s="122" t="str">
        <f ca="1">IFERROR(INDEX(C:C,MATCH(ROWS($1:73),$X:$X,0)),"")</f>
        <v/>
      </c>
      <c r="D168" s="122" t="str">
        <f ca="1">IFERROR(INDEX(D:D,MATCH(ROWS($1:73),$X:$X,0)),"")</f>
        <v/>
      </c>
      <c r="E168" s="122" t="str">
        <f ca="1">IFERROR(INDEX(E:E,MATCH(ROWS($1:73),$X:$X,0)),"")</f>
        <v/>
      </c>
      <c r="F168" s="122" t="str">
        <f ca="1">IFERROR(INDEX(F:F,MATCH(ROWS($1:73),$X:$X,0)),"")</f>
        <v/>
      </c>
      <c r="G168" s="122" t="str">
        <f ca="1">IFERROR(INDEX(G:G,MATCH(ROWS($1:73),$X:$X,0)),"")</f>
        <v/>
      </c>
      <c r="H168" s="122" t="str">
        <f ca="1">IFERROR(INDEX(H:H,MATCH(ROWS($1:73),$X:$X,0)),"")</f>
        <v/>
      </c>
      <c r="I168" s="122" t="str">
        <f ca="1">IFERROR(INDEX(I:I,MATCH(ROWS($1:73),$X:$X,0)),"")</f>
        <v/>
      </c>
      <c r="J168" s="122" t="str">
        <f ca="1">IFERROR(INDEX(J:J,MATCH(ROWS($1:73),$X:$X,0)),"")</f>
        <v/>
      </c>
      <c r="K168" s="122" t="str">
        <f ca="1">IFERROR(INDEX(K:K,MATCH(ROWS($1:73),$X:$X,0)),"")</f>
        <v/>
      </c>
      <c r="L168" s="122" t="str">
        <f ca="1">IFERROR(INDEX(L:L,MATCH(ROWS($1:73),$X:$X,0)),"")</f>
        <v/>
      </c>
      <c r="M168" s="122" t="str">
        <f ca="1">IFERROR(INDEX(M:M,MATCH(ROWS($1:73),$X:$X,0)),"")</f>
        <v/>
      </c>
      <c r="N168" s="122" t="str">
        <f ca="1">IFERROR(INDEX(N:N,MATCH(ROWS($1:73),$X:$X,0)),"")</f>
        <v/>
      </c>
      <c r="O168" s="122" t="str">
        <f ca="1">IFERROR(INDEX(O:O,MATCH(ROWS($1:73),$X:$X,0)),"")</f>
        <v/>
      </c>
      <c r="P168" s="122" t="str">
        <f ca="1">IFERROR(INDEX(P:P,MATCH(ROWS($1:73),$X:$X,0)),"")</f>
        <v/>
      </c>
      <c r="Q168" s="122" t="str">
        <f ca="1">IFERROR(INDEX(Q:Q,MATCH(ROWS($1:73),$X:$X,0)),"")</f>
        <v/>
      </c>
      <c r="R168" s="122" t="str">
        <f ca="1">IFERROR(INDEX(R:R,MATCH(ROWS($1:73),$X:$X,0)),"")</f>
        <v/>
      </c>
      <c r="S168" s="122" t="str">
        <f ca="1">IFERROR(INDEX(S:S,MATCH(ROWS($1:73),$X:$X,0)),"")</f>
        <v/>
      </c>
      <c r="T168" s="122" t="str">
        <f ca="1">IFERROR(INDEX(T:T,MATCH(ROWS($1:73),$X:$X,0)),"")</f>
        <v/>
      </c>
    </row>
    <row r="169" spans="1:20" x14ac:dyDescent="0.25">
      <c r="A169" s="186" t="str">
        <f ca="1">IFERROR(INDEX(A:A,MATCH(ROWS($1:74),$X:$X,0)),"")</f>
        <v/>
      </c>
      <c r="B169" s="122" t="str">
        <f ca="1">IFERROR(INDEX(B:B,MATCH(ROWS($1:74),$X:$X,0)),"")</f>
        <v/>
      </c>
      <c r="C169" s="122" t="str">
        <f ca="1">IFERROR(INDEX(C:C,MATCH(ROWS($1:74),$X:$X,0)),"")</f>
        <v/>
      </c>
      <c r="D169" s="122" t="str">
        <f ca="1">IFERROR(INDEX(D:D,MATCH(ROWS($1:74),$X:$X,0)),"")</f>
        <v/>
      </c>
      <c r="E169" s="122" t="str">
        <f ca="1">IFERROR(INDEX(E:E,MATCH(ROWS($1:74),$X:$X,0)),"")</f>
        <v/>
      </c>
      <c r="F169" s="122" t="str">
        <f ca="1">IFERROR(INDEX(F:F,MATCH(ROWS($1:74),$X:$X,0)),"")</f>
        <v/>
      </c>
      <c r="G169" s="122" t="str">
        <f ca="1">IFERROR(INDEX(G:G,MATCH(ROWS($1:74),$X:$X,0)),"")</f>
        <v/>
      </c>
      <c r="H169" s="122" t="str">
        <f ca="1">IFERROR(INDEX(H:H,MATCH(ROWS($1:74),$X:$X,0)),"")</f>
        <v/>
      </c>
      <c r="I169" s="122" t="str">
        <f ca="1">IFERROR(INDEX(I:I,MATCH(ROWS($1:74),$X:$X,0)),"")</f>
        <v/>
      </c>
      <c r="J169" s="122" t="str">
        <f ca="1">IFERROR(INDEX(J:J,MATCH(ROWS($1:74),$X:$X,0)),"")</f>
        <v/>
      </c>
      <c r="K169" s="122" t="str">
        <f ca="1">IFERROR(INDEX(K:K,MATCH(ROWS($1:74),$X:$X,0)),"")</f>
        <v/>
      </c>
      <c r="L169" s="122" t="str">
        <f ca="1">IFERROR(INDEX(L:L,MATCH(ROWS($1:74),$X:$X,0)),"")</f>
        <v/>
      </c>
      <c r="M169" s="122" t="str">
        <f ca="1">IFERROR(INDEX(M:M,MATCH(ROWS($1:74),$X:$X,0)),"")</f>
        <v/>
      </c>
      <c r="N169" s="122" t="str">
        <f ca="1">IFERROR(INDEX(N:N,MATCH(ROWS($1:74),$X:$X,0)),"")</f>
        <v/>
      </c>
      <c r="O169" s="122" t="str">
        <f ca="1">IFERROR(INDEX(O:O,MATCH(ROWS($1:74),$X:$X,0)),"")</f>
        <v/>
      </c>
      <c r="P169" s="122" t="str">
        <f ca="1">IFERROR(INDEX(P:P,MATCH(ROWS($1:74),$X:$X,0)),"")</f>
        <v/>
      </c>
      <c r="Q169" s="122" t="str">
        <f ca="1">IFERROR(INDEX(Q:Q,MATCH(ROWS($1:74),$X:$X,0)),"")</f>
        <v/>
      </c>
      <c r="R169" s="122" t="str">
        <f ca="1">IFERROR(INDEX(R:R,MATCH(ROWS($1:74),$X:$X,0)),"")</f>
        <v/>
      </c>
      <c r="S169" s="122" t="str">
        <f ca="1">IFERROR(INDEX(S:S,MATCH(ROWS($1:74),$X:$X,0)),"")</f>
        <v/>
      </c>
      <c r="T169" s="122" t="str">
        <f ca="1">IFERROR(INDEX(T:T,MATCH(ROWS($1:74),$X:$X,0)),"")</f>
        <v/>
      </c>
    </row>
  </sheetData>
  <sheetProtection algorithmName="SHA-512" hashValue="5Infw2KG/d3oZK9A+KTD+rj4o9tSf2/G4tB7PomMg3lbf/TCabVb+SkS4AAhmawB5s1hiJGL6meciUrO+/Fuyw==" saltValue="pwJX/3KKiWcHxFLfrmAJcA==" spinCount="100000" sheet="1" objects="1" scenarios="1" formatCells="0" formatColumns="0" formatRows="0" insertColumns="0" insertRows="0" sort="0" autoFilter="0" pivotTables="0"/>
  <mergeCells count="1">
    <mergeCell ref="M1:T1"/>
  </mergeCells>
  <hyperlinks>
    <hyperlink ref="K3" r:id="rId1" xr:uid="{00000000-0004-0000-0200-000000000000}"/>
    <hyperlink ref="K29" r:id="rId2" xr:uid="{00000000-0004-0000-0200-000001000000}"/>
    <hyperlink ref="K20" r:id="rId3" xr:uid="{00000000-0004-0000-0200-000002000000}"/>
    <hyperlink ref="K52" r:id="rId4" xr:uid="{00000000-0004-0000-0200-000003000000}"/>
    <hyperlink ref="K53" r:id="rId5" xr:uid="{00000000-0004-0000-0200-000004000000}"/>
    <hyperlink ref="K54" r:id="rId6" xr:uid="{00000000-0004-0000-0200-000005000000}"/>
    <hyperlink ref="K50" r:id="rId7" xr:uid="{00000000-0004-0000-0200-000006000000}"/>
    <hyperlink ref="K49" r:id="rId8" xr:uid="{00000000-0004-0000-0200-000007000000}"/>
    <hyperlink ref="K48" r:id="rId9" xr:uid="{00000000-0004-0000-0200-000008000000}"/>
    <hyperlink ref="K51" r:id="rId10" xr:uid="{00000000-0004-0000-0200-000009000000}"/>
    <hyperlink ref="K7" r:id="rId11" xr:uid="{00000000-0004-0000-0200-00000A000000}"/>
    <hyperlink ref="J81" r:id="rId12" display="https://www2.ed.gov/policy/elsec/leg/essa/160240ehcyguidance072716updated0317.pdf            " xr:uid="{00000000-0004-0000-0200-00000B000000}"/>
    <hyperlink ref="K81" r:id="rId13" xr:uid="{00000000-0004-0000-0200-00000C000000}"/>
    <hyperlink ref="K82" r:id="rId14" xr:uid="{00000000-0004-0000-0200-00000D000000}"/>
    <hyperlink ref="K30" r:id="rId15" xr:uid="{00000000-0004-0000-0200-00000E000000}"/>
    <hyperlink ref="L30" r:id="rId16" xr:uid="{00000000-0004-0000-0200-00000F000000}"/>
    <hyperlink ref="K39" r:id="rId17" xr:uid="{00000000-0004-0000-0200-000010000000}"/>
    <hyperlink ref="K38" r:id="rId18" xr:uid="{00000000-0004-0000-0200-000011000000}"/>
    <hyperlink ref="K40" r:id="rId19" xr:uid="{00000000-0004-0000-0200-000012000000}"/>
    <hyperlink ref="K41" r:id="rId20" xr:uid="{00000000-0004-0000-0200-000013000000}"/>
    <hyperlink ref="K42" r:id="rId21" xr:uid="{00000000-0004-0000-0200-000014000000}"/>
    <hyperlink ref="K43" r:id="rId22" xr:uid="{00000000-0004-0000-0200-000015000000}"/>
    <hyperlink ref="K44" r:id="rId23" xr:uid="{00000000-0004-0000-0200-000016000000}"/>
    <hyperlink ref="K60" r:id="rId24" xr:uid="{00000000-0004-0000-0200-000017000000}"/>
    <hyperlink ref="K13" r:id="rId25" xr:uid="{00000000-0004-0000-0200-000018000000}"/>
    <hyperlink ref="K16" r:id="rId26" xr:uid="{00000000-0004-0000-0200-000019000000}"/>
    <hyperlink ref="K17" r:id="rId27" xr:uid="{00000000-0004-0000-0200-00001A000000}"/>
    <hyperlink ref="K19" r:id="rId28" xr:uid="{00000000-0004-0000-0200-00001B000000}"/>
    <hyperlink ref="K18" r:id="rId29" xr:uid="{00000000-0004-0000-0200-00001C000000}"/>
    <hyperlink ref="K14" r:id="rId30" display="https://mchb.hrsa.gov/maternal-child-health-initiatives/home-visiting-overview" xr:uid="{00000000-0004-0000-0200-00001D000000}"/>
    <hyperlink ref="K15" r:id="rId31" xr:uid="{00000000-0004-0000-0200-00001E000000}"/>
    <hyperlink ref="K10" r:id="rId32" xr:uid="{00000000-0004-0000-0200-00001F000000}"/>
    <hyperlink ref="K11" r:id="rId33" xr:uid="{00000000-0004-0000-0200-000020000000}"/>
    <hyperlink ref="K12" r:id="rId34" display="http://www.csh.org/" xr:uid="{00000000-0004-0000-0200-000021000000}"/>
    <hyperlink ref="K73" r:id="rId35" xr:uid="{00000000-0004-0000-0200-000022000000}"/>
    <hyperlink ref="K74" r:id="rId36" xr:uid="{00000000-0004-0000-0200-000023000000}"/>
    <hyperlink ref="K76" r:id="rId37" xr:uid="{00000000-0004-0000-0200-000024000000}"/>
    <hyperlink ref="K75" r:id="rId38" xr:uid="{00000000-0004-0000-0200-000025000000}"/>
    <hyperlink ref="K77" r:id="rId39" xr:uid="{00000000-0004-0000-0200-000026000000}"/>
    <hyperlink ref="K78" r:id="rId40" xr:uid="{00000000-0004-0000-0200-000027000000}"/>
    <hyperlink ref="K79" r:id="rId41" xr:uid="{00000000-0004-0000-0200-000028000000}"/>
    <hyperlink ref="K66" r:id="rId42" xr:uid="{00000000-0004-0000-0200-000029000000}"/>
    <hyperlink ref="K67" r:id="rId43" xr:uid="{00000000-0004-0000-0200-00002A000000}"/>
    <hyperlink ref="K70" r:id="rId44" xr:uid="{00000000-0004-0000-0200-00002B000000}"/>
    <hyperlink ref="K69" r:id="rId45" xr:uid="{00000000-0004-0000-0200-00002C000000}"/>
    <hyperlink ref="K71" r:id="rId46" display="https://www.va.gov/homeless/hud-vash_eligibility.asp" xr:uid="{00000000-0004-0000-0200-00002D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62"/>
  <sheetViews>
    <sheetView workbookViewId="0">
      <selection sqref="A1:XFD1048576"/>
    </sheetView>
  </sheetViews>
  <sheetFormatPr defaultRowHeight="15" x14ac:dyDescent="0.25"/>
  <cols>
    <col min="1" max="1" width="128.85546875" style="125" customWidth="1"/>
    <col min="2" max="2" width="17.85546875" style="122" customWidth="1"/>
    <col min="3" max="3" width="87.42578125" customWidth="1"/>
    <col min="4" max="4" width="17.85546875" customWidth="1"/>
  </cols>
  <sheetData>
    <row r="1" spans="1:5" ht="15" customHeight="1" x14ac:dyDescent="0.25">
      <c r="A1" s="127" t="s">
        <v>476</v>
      </c>
      <c r="B1" s="122" t="s">
        <v>477</v>
      </c>
      <c r="C1" t="s">
        <v>478</v>
      </c>
      <c r="D1" t="s">
        <v>547</v>
      </c>
      <c r="E1" t="s">
        <v>549</v>
      </c>
    </row>
    <row r="2" spans="1:5" ht="15" customHeight="1" x14ac:dyDescent="0.25">
      <c r="A2" s="52" t="s">
        <v>25</v>
      </c>
      <c r="B2" s="122" t="s">
        <v>479</v>
      </c>
      <c r="C2" t="s">
        <v>480</v>
      </c>
      <c r="D2" t="b">
        <f ca="1">COUNTIF(B2,"*"&amp;Input!$T$16&amp;"*")&gt;0</f>
        <v>0</v>
      </c>
      <c r="E2" t="str">
        <f ca="1">IF(D2=TRUE,1+MAX($E$1:E1),"")</f>
        <v/>
      </c>
    </row>
    <row r="3" spans="1:5" ht="15" customHeight="1" x14ac:dyDescent="0.25">
      <c r="A3" s="52" t="s">
        <v>33</v>
      </c>
      <c r="B3" s="122" t="s">
        <v>481</v>
      </c>
      <c r="C3" t="s">
        <v>482</v>
      </c>
      <c r="D3" t="b">
        <f ca="1">COUNTIF(B3,"*"&amp;Input!$T$16&amp;"*")&gt;0</f>
        <v>0</v>
      </c>
      <c r="E3" t="str">
        <f ca="1">IF(D3=TRUE,1+MAX($E$1:E2),"")</f>
        <v/>
      </c>
    </row>
    <row r="4" spans="1:5" ht="15" customHeight="1" x14ac:dyDescent="0.25">
      <c r="A4" s="128" t="s">
        <v>25</v>
      </c>
      <c r="B4" s="122" t="s">
        <v>479</v>
      </c>
      <c r="C4" t="s">
        <v>483</v>
      </c>
      <c r="D4" t="b">
        <f ca="1">COUNTIF(B4,"*"&amp;Input!$T$16&amp;"*")&gt;0</f>
        <v>0</v>
      </c>
      <c r="E4" t="str">
        <f ca="1">IF(D4=TRUE,1+MAX($E$1:E3),"")</f>
        <v/>
      </c>
    </row>
    <row r="5" spans="1:5" ht="15" customHeight="1" x14ac:dyDescent="0.25">
      <c r="A5" s="128" t="s">
        <v>44</v>
      </c>
      <c r="B5" s="122" t="s">
        <v>484</v>
      </c>
      <c r="C5" t="s">
        <v>485</v>
      </c>
      <c r="D5" t="b">
        <f ca="1">COUNTIF(B5,"*"&amp;Input!$T$16&amp;"*")&gt;0</f>
        <v>0</v>
      </c>
      <c r="E5" t="str">
        <f ca="1">IF(D5=TRUE,1+MAX($E$1:E4),"")</f>
        <v/>
      </c>
    </row>
    <row r="6" spans="1:5" ht="15" customHeight="1" x14ac:dyDescent="0.25">
      <c r="A6" s="128" t="s">
        <v>53</v>
      </c>
      <c r="B6" s="122" t="s">
        <v>479</v>
      </c>
      <c r="C6" t="s">
        <v>486</v>
      </c>
      <c r="D6" t="b">
        <f ca="1">COUNTIF(B6,"*"&amp;Input!$T$16&amp;"*")&gt;0</f>
        <v>0</v>
      </c>
      <c r="E6" t="str">
        <f ca="1">IF(D6=TRUE,1+MAX($E$1:E5),"")</f>
        <v/>
      </c>
    </row>
    <row r="7" spans="1:5" ht="15" customHeight="1" x14ac:dyDescent="0.25">
      <c r="A7" s="128" t="s">
        <v>53</v>
      </c>
      <c r="B7" s="122" t="s">
        <v>479</v>
      </c>
      <c r="C7" t="s">
        <v>487</v>
      </c>
      <c r="D7" t="b">
        <f ca="1">COUNTIF(B7,"*"&amp;Input!$T$16&amp;"*")&gt;0</f>
        <v>0</v>
      </c>
      <c r="E7" t="str">
        <f ca="1">IF(D7=TRUE,1+MAX($E$1:E6),"")</f>
        <v/>
      </c>
    </row>
    <row r="8" spans="1:5" ht="15" customHeight="1" x14ac:dyDescent="0.25">
      <c r="A8" s="128" t="s">
        <v>66</v>
      </c>
      <c r="B8" s="122" t="s">
        <v>488</v>
      </c>
      <c r="C8" t="s">
        <v>489</v>
      </c>
      <c r="D8" t="b">
        <f ca="1">COUNTIF(B8,"*"&amp;Input!$T$16&amp;"*")&gt;0</f>
        <v>0</v>
      </c>
      <c r="E8" t="str">
        <f ca="1">IF(D8=TRUE,1+MAX($E$1:E7),"")</f>
        <v/>
      </c>
    </row>
    <row r="9" spans="1:5" ht="15" customHeight="1" x14ac:dyDescent="0.25">
      <c r="A9" s="50" t="s">
        <v>73</v>
      </c>
      <c r="B9" s="122" t="s">
        <v>490</v>
      </c>
      <c r="C9" t="s">
        <v>491</v>
      </c>
      <c r="D9" t="b">
        <f ca="1">COUNTIF(B9,"*"&amp;Input!$T$16&amp;"*")&gt;0</f>
        <v>0</v>
      </c>
      <c r="E9" t="str">
        <f ca="1">IF(D9=TRUE,1+MAX($E$1:E8),"")</f>
        <v/>
      </c>
    </row>
    <row r="10" spans="1:5" ht="15" customHeight="1" x14ac:dyDescent="0.25">
      <c r="A10" s="50" t="s">
        <v>73</v>
      </c>
      <c r="B10" s="122" t="s">
        <v>490</v>
      </c>
      <c r="C10" t="s">
        <v>492</v>
      </c>
      <c r="D10" t="b">
        <f ca="1">COUNTIF(B10,"*"&amp;Input!$T$16&amp;"*")&gt;0</f>
        <v>0</v>
      </c>
      <c r="E10" t="str">
        <f ca="1">IF(D10=TRUE,1+MAX($E$1:E9),"")</f>
        <v/>
      </c>
    </row>
    <row r="11" spans="1:5" ht="15" customHeight="1" x14ac:dyDescent="0.25">
      <c r="A11" s="50" t="s">
        <v>79</v>
      </c>
      <c r="B11" s="122" t="s">
        <v>493</v>
      </c>
      <c r="C11" t="s">
        <v>494</v>
      </c>
      <c r="D11" t="b">
        <f ca="1">COUNTIF(B11,"*"&amp;Input!$T$16&amp;"*")&gt;0</f>
        <v>0</v>
      </c>
      <c r="E11" t="str">
        <f ca="1">IF(D11=TRUE,1+MAX($E$1:E10),"")</f>
        <v/>
      </c>
    </row>
    <row r="12" spans="1:5" ht="15" customHeight="1" x14ac:dyDescent="0.25">
      <c r="A12" s="129" t="s">
        <v>85</v>
      </c>
      <c r="B12" s="122" t="s">
        <v>488</v>
      </c>
      <c r="C12" t="s">
        <v>495</v>
      </c>
      <c r="D12" t="b">
        <f ca="1">COUNTIF(B12,"*"&amp;Input!$T$16&amp;"*")&gt;0</f>
        <v>0</v>
      </c>
      <c r="E12" t="str">
        <f ca="1">IF(D12=TRUE,1+MAX($E$1:E11),"")</f>
        <v/>
      </c>
    </row>
    <row r="13" spans="1:5" ht="15" customHeight="1" x14ac:dyDescent="0.25">
      <c r="A13" s="129" t="s">
        <v>25</v>
      </c>
      <c r="B13" s="122" t="s">
        <v>479</v>
      </c>
      <c r="C13" t="s">
        <v>496</v>
      </c>
      <c r="D13" t="b">
        <f ca="1">COUNTIF(B13,"*"&amp;Input!$T$16&amp;"*")&gt;0</f>
        <v>0</v>
      </c>
      <c r="E13" t="str">
        <f ca="1">IF(D13=TRUE,1+MAX($E$1:E12),"")</f>
        <v/>
      </c>
    </row>
    <row r="14" spans="1:5" ht="15" customHeight="1" x14ac:dyDescent="0.25">
      <c r="A14" s="128" t="s">
        <v>96</v>
      </c>
      <c r="B14" s="122" t="s">
        <v>490</v>
      </c>
      <c r="C14" t="s">
        <v>497</v>
      </c>
      <c r="D14" t="b">
        <f ca="1">COUNTIF(B14,"*"&amp;Input!$T$16&amp;"*")&gt;0</f>
        <v>0</v>
      </c>
      <c r="E14" t="str">
        <f ca="1">IF(D14=TRUE,1+MAX($E$1:E13),"")</f>
        <v/>
      </c>
    </row>
    <row r="15" spans="1:5" ht="15" customHeight="1" x14ac:dyDescent="0.25">
      <c r="A15" s="130" t="s">
        <v>102</v>
      </c>
      <c r="B15" s="122" t="s">
        <v>498</v>
      </c>
      <c r="C15" t="s">
        <v>499</v>
      </c>
      <c r="D15" t="b">
        <f ca="1">COUNTIF(B15,"*"&amp;Input!$T$16&amp;"*")&gt;0</f>
        <v>0</v>
      </c>
      <c r="E15" t="str">
        <f ca="1">IF(D15=TRUE,1+MAX($E$1:E14),"")</f>
        <v/>
      </c>
    </row>
    <row r="16" spans="1:5" ht="15" customHeight="1" x14ac:dyDescent="0.25">
      <c r="A16" s="130" t="s">
        <v>102</v>
      </c>
      <c r="B16" s="122" t="s">
        <v>498</v>
      </c>
      <c r="C16" t="s">
        <v>500</v>
      </c>
      <c r="D16" t="b">
        <f ca="1">COUNTIF(B16,"*"&amp;Input!$T$16&amp;"*")&gt;0</f>
        <v>0</v>
      </c>
      <c r="E16" t="str">
        <f ca="1">IF(D16=TRUE,1+MAX($E$1:E15),"")</f>
        <v/>
      </c>
    </row>
    <row r="17" spans="1:5" ht="15" customHeight="1" x14ac:dyDescent="0.25">
      <c r="A17" s="131" t="s">
        <v>111</v>
      </c>
      <c r="B17" s="122" t="s">
        <v>490</v>
      </c>
      <c r="C17" t="s">
        <v>501</v>
      </c>
      <c r="D17" t="b">
        <f ca="1">COUNTIF(B17,"*"&amp;Input!$T$16&amp;"*")&gt;0</f>
        <v>0</v>
      </c>
      <c r="E17" t="str">
        <f ca="1">IF(D17=TRUE,1+MAX($E$1:E16),"")</f>
        <v/>
      </c>
    </row>
    <row r="18" spans="1:5" ht="15" customHeight="1" x14ac:dyDescent="0.25">
      <c r="A18" s="132" t="s">
        <v>115</v>
      </c>
      <c r="B18" s="122" t="s">
        <v>490</v>
      </c>
      <c r="C18" t="s">
        <v>502</v>
      </c>
      <c r="D18" t="b">
        <f ca="1">COUNTIF(B18,"*"&amp;Input!$T$16&amp;"*")&gt;0</f>
        <v>0</v>
      </c>
      <c r="E18" t="str">
        <f ca="1">IF(D18=TRUE,1+MAX($E$1:E17),"")</f>
        <v/>
      </c>
    </row>
    <row r="19" spans="1:5" ht="15" customHeight="1" x14ac:dyDescent="0.25">
      <c r="A19" s="133" t="s">
        <v>120</v>
      </c>
      <c r="B19" s="122" t="s">
        <v>503</v>
      </c>
      <c r="C19" t="s">
        <v>504</v>
      </c>
      <c r="D19" t="b">
        <f ca="1">COUNTIF(B19,"*"&amp;Input!$T$16&amp;"*")&gt;0</f>
        <v>0</v>
      </c>
      <c r="E19" t="str">
        <f ca="1">IF(D19=TRUE,1+MAX($E$1:E18),"")</f>
        <v/>
      </c>
    </row>
    <row r="20" spans="1:5" ht="15" customHeight="1" x14ac:dyDescent="0.25">
      <c r="A20" s="52" t="s">
        <v>128</v>
      </c>
      <c r="B20" s="122" t="s">
        <v>505</v>
      </c>
      <c r="C20" t="s">
        <v>506</v>
      </c>
      <c r="D20" t="b">
        <f ca="1">COUNTIF(B20,"*"&amp;Input!$T$16&amp;"*")&gt;0</f>
        <v>0</v>
      </c>
      <c r="E20" t="str">
        <f ca="1">IF(D20=TRUE,1+MAX($E$1:E19),"")</f>
        <v/>
      </c>
    </row>
    <row r="21" spans="1:5" ht="15" customHeight="1" x14ac:dyDescent="0.25">
      <c r="A21" s="52" t="s">
        <v>134</v>
      </c>
      <c r="B21" s="122" t="s">
        <v>505</v>
      </c>
      <c r="C21" t="s">
        <v>507</v>
      </c>
      <c r="D21" t="b">
        <f ca="1">COUNTIF(B21,"*"&amp;Input!$T$16&amp;"*")&gt;0</f>
        <v>0</v>
      </c>
      <c r="E21" t="str">
        <f ca="1">IF(D21=TRUE,1+MAX($E$1:E20),"")</f>
        <v/>
      </c>
    </row>
    <row r="22" spans="1:5" ht="15" customHeight="1" x14ac:dyDescent="0.25">
      <c r="A22" s="52" t="s">
        <v>134</v>
      </c>
      <c r="B22" s="122" t="s">
        <v>505</v>
      </c>
      <c r="C22" t="s">
        <v>508</v>
      </c>
      <c r="D22" t="b">
        <f ca="1">COUNTIF(B22,"*"&amp;Input!$T$16&amp;"*")&gt;0</f>
        <v>0</v>
      </c>
      <c r="E22" t="str">
        <f ca="1">IF(D22=TRUE,1+MAX($E$1:E21),"")</f>
        <v/>
      </c>
    </row>
    <row r="23" spans="1:5" ht="15" customHeight="1" x14ac:dyDescent="0.25">
      <c r="A23" s="128" t="s">
        <v>142</v>
      </c>
      <c r="B23" s="122" t="s">
        <v>505</v>
      </c>
      <c r="C23" t="s">
        <v>509</v>
      </c>
      <c r="D23" t="b">
        <f ca="1">COUNTIF(B23,"*"&amp;Input!$T$16&amp;"*")&gt;0</f>
        <v>0</v>
      </c>
      <c r="E23" t="str">
        <f ca="1">IF(D23=TRUE,1+MAX($E$1:E22),"")</f>
        <v/>
      </c>
    </row>
    <row r="24" spans="1:5" ht="15" customHeight="1" x14ac:dyDescent="0.25">
      <c r="A24" s="128" t="s">
        <v>148</v>
      </c>
      <c r="B24" s="122" t="s">
        <v>510</v>
      </c>
      <c r="C24" t="s">
        <v>511</v>
      </c>
      <c r="D24" t="b">
        <f ca="1">COUNTIF(B24,"*"&amp;Input!$T$16&amp;"*")&gt;0</f>
        <v>0</v>
      </c>
      <c r="E24" t="str">
        <f ca="1">IF(D24=TRUE,1+MAX($E$1:E23),"")</f>
        <v/>
      </c>
    </row>
    <row r="25" spans="1:5" ht="15" customHeight="1" x14ac:dyDescent="0.25">
      <c r="A25" s="52" t="s">
        <v>152</v>
      </c>
      <c r="B25" s="122" t="s">
        <v>512</v>
      </c>
      <c r="C25" t="s">
        <v>513</v>
      </c>
      <c r="D25" t="b">
        <f ca="1">COUNTIF(B25,"*"&amp;Input!$T$16&amp;"*")&gt;0</f>
        <v>0</v>
      </c>
      <c r="E25" t="str">
        <f ca="1">IF(D25=TRUE,1+MAX($E$1:E24),"")</f>
        <v/>
      </c>
    </row>
    <row r="26" spans="1:5" ht="15" customHeight="1" x14ac:dyDescent="0.25">
      <c r="A26" s="52" t="s">
        <v>160</v>
      </c>
      <c r="B26" s="122" t="s">
        <v>479</v>
      </c>
      <c r="C26" t="s">
        <v>514</v>
      </c>
      <c r="D26" t="b">
        <f ca="1">COUNTIF(B26,"*"&amp;Input!$T$16&amp;"*")&gt;0</f>
        <v>0</v>
      </c>
      <c r="E26" t="str">
        <f ca="1">IF(D26=TRUE,1+MAX($E$1:E25),"")</f>
        <v/>
      </c>
    </row>
    <row r="27" spans="1:5" ht="15" customHeight="1" x14ac:dyDescent="0.25">
      <c r="A27" s="50" t="s">
        <v>168</v>
      </c>
      <c r="B27" s="122" t="s">
        <v>515</v>
      </c>
      <c r="C27" t="s">
        <v>516</v>
      </c>
      <c r="D27" t="b">
        <f ca="1">COUNTIF(B27,"*"&amp;Input!$T$16&amp;"*")&gt;0</f>
        <v>0</v>
      </c>
      <c r="E27" t="str">
        <f ca="1">IF(D27=TRUE,1+MAX($E$1:E26),"")</f>
        <v/>
      </c>
    </row>
    <row r="28" spans="1:5" ht="15" customHeight="1" x14ac:dyDescent="0.25">
      <c r="A28" s="50" t="s">
        <v>176</v>
      </c>
      <c r="B28" s="122" t="s">
        <v>517</v>
      </c>
      <c r="C28" t="s">
        <v>589</v>
      </c>
      <c r="D28" t="b">
        <f ca="1">COUNTIF(B28,"*"&amp;Input!$T$16&amp;"*")&gt;0</f>
        <v>0</v>
      </c>
      <c r="E28" t="str">
        <f ca="1">IF(D28=TRUE,1+MAX($E$1:E27),"")</f>
        <v/>
      </c>
    </row>
    <row r="29" spans="1:5" ht="15" customHeight="1" x14ac:dyDescent="0.25">
      <c r="A29" s="50" t="s">
        <v>182</v>
      </c>
      <c r="B29" s="122" t="s">
        <v>488</v>
      </c>
      <c r="C29" t="s">
        <v>648</v>
      </c>
      <c r="D29" t="b">
        <f ca="1">COUNTIF(B29,"*"&amp;Input!$T$16&amp;"*")&gt;0</f>
        <v>0</v>
      </c>
      <c r="E29" t="str">
        <f ca="1">IF(D29=TRUE,1+MAX($E$1:E28),"")</f>
        <v/>
      </c>
    </row>
    <row r="30" spans="1:5" ht="15" customHeight="1" x14ac:dyDescent="0.25">
      <c r="A30" s="50" t="s">
        <v>188</v>
      </c>
      <c r="B30" s="122" t="s">
        <v>518</v>
      </c>
      <c r="D30" t="b">
        <f ca="1">COUNTIF(B30,"*"&amp;Input!$T$16&amp;"*")&gt;0</f>
        <v>0</v>
      </c>
      <c r="E30" t="str">
        <f ca="1">IF(D30=TRUE,1+MAX($E$1:E29),"")</f>
        <v/>
      </c>
    </row>
    <row r="31" spans="1:5" ht="15" customHeight="1" x14ac:dyDescent="0.25">
      <c r="A31" s="50" t="s">
        <v>193</v>
      </c>
      <c r="B31" s="122" t="s">
        <v>519</v>
      </c>
      <c r="D31" t="b">
        <f ca="1">COUNTIF(B31,"*"&amp;Input!$T$16&amp;"*")&gt;0</f>
        <v>0</v>
      </c>
      <c r="E31" t="str">
        <f ca="1">IF(D31=TRUE,1+MAX($E$1:E30),"")</f>
        <v/>
      </c>
    </row>
    <row r="32" spans="1:5" ht="15" customHeight="1" x14ac:dyDescent="0.25">
      <c r="A32" s="50" t="s">
        <v>199</v>
      </c>
      <c r="B32" s="122" t="s">
        <v>520</v>
      </c>
      <c r="D32" t="b">
        <f ca="1">COUNTIF(B32,"*"&amp;Input!$T$16&amp;"*")&gt;0</f>
        <v>0</v>
      </c>
      <c r="E32" t="str">
        <f ca="1">IF(D32=TRUE,1+MAX($E$1:E31),"")</f>
        <v/>
      </c>
    </row>
    <row r="33" spans="1:5" ht="15" customHeight="1" x14ac:dyDescent="0.25">
      <c r="A33" s="134" t="s">
        <v>204</v>
      </c>
      <c r="B33" s="122" t="s">
        <v>490</v>
      </c>
      <c r="D33" t="b">
        <f ca="1">COUNTIF(B33,"*"&amp;Input!$T$16&amp;"*")&gt;0</f>
        <v>0</v>
      </c>
      <c r="E33" t="str">
        <f ca="1">IF(D33=TRUE,1+MAX($E$1:E32),"")</f>
        <v/>
      </c>
    </row>
    <row r="34" spans="1:5" ht="15" customHeight="1" x14ac:dyDescent="0.25">
      <c r="A34" s="50" t="s">
        <v>210</v>
      </c>
      <c r="B34" s="122" t="s">
        <v>521</v>
      </c>
      <c r="D34" t="b">
        <f ca="1">COUNTIF(B34,"*"&amp;Input!$T$16&amp;"*")&gt;0</f>
        <v>0</v>
      </c>
      <c r="E34" t="str">
        <f ca="1">IF(D34=TRUE,1+MAX($E$1:E33),"")</f>
        <v/>
      </c>
    </row>
    <row r="35" spans="1:5" ht="15" customHeight="1" x14ac:dyDescent="0.25">
      <c r="A35" s="50" t="s">
        <v>216</v>
      </c>
      <c r="B35" s="122" t="s">
        <v>522</v>
      </c>
      <c r="D35" t="b">
        <f ca="1">COUNTIF(B35,"*"&amp;Input!$T$16&amp;"*")&gt;0</f>
        <v>0</v>
      </c>
      <c r="E35" t="str">
        <f ca="1">IF(D35=TRUE,1+MAX($E$1:E34),"")</f>
        <v/>
      </c>
    </row>
    <row r="36" spans="1:5" ht="15" customHeight="1" x14ac:dyDescent="0.25">
      <c r="A36" s="50" t="s">
        <v>222</v>
      </c>
      <c r="B36" s="122" t="s">
        <v>523</v>
      </c>
      <c r="D36" t="b">
        <f ca="1">COUNTIF(B36,"*"&amp;Input!$T$16&amp;"*")&gt;0</f>
        <v>0</v>
      </c>
      <c r="E36" t="str">
        <f ca="1">IF(D36=TRUE,1+MAX($E$1:E35),"")</f>
        <v/>
      </c>
    </row>
    <row r="37" spans="1:5" ht="15" customHeight="1" x14ac:dyDescent="0.25">
      <c r="A37" s="50" t="s">
        <v>227</v>
      </c>
      <c r="B37" s="122" t="s">
        <v>490</v>
      </c>
      <c r="D37" t="b">
        <f ca="1">COUNTIF(B37,"*"&amp;Input!$T$16&amp;"*")&gt;0</f>
        <v>0</v>
      </c>
      <c r="E37" t="str">
        <f ca="1">IF(D37=TRUE,1+MAX($E$1:E36),"")</f>
        <v/>
      </c>
    </row>
    <row r="38" spans="1:5" ht="15" customHeight="1" x14ac:dyDescent="0.25">
      <c r="A38" s="50" t="s">
        <v>232</v>
      </c>
      <c r="B38" s="122" t="s">
        <v>524</v>
      </c>
      <c r="D38" t="b">
        <f ca="1">COUNTIF(B38,"*"&amp;Input!$T$16&amp;"*")&gt;0</f>
        <v>0</v>
      </c>
      <c r="E38" t="str">
        <f ca="1">IF(D38=TRUE,1+MAX($E$1:E37),"")</f>
        <v/>
      </c>
    </row>
    <row r="39" spans="1:5" ht="15" customHeight="1" x14ac:dyDescent="0.25">
      <c r="A39" s="50" t="s">
        <v>237</v>
      </c>
      <c r="B39" s="122" t="s">
        <v>525</v>
      </c>
      <c r="D39" t="b">
        <f ca="1">COUNTIF(B39,"*"&amp;Input!$T$16&amp;"*")&gt;0</f>
        <v>0</v>
      </c>
      <c r="E39" t="str">
        <f ca="1">IF(D39=TRUE,1+MAX($E$1:E38),"")</f>
        <v/>
      </c>
    </row>
    <row r="40" spans="1:5" ht="15" customHeight="1" x14ac:dyDescent="0.25">
      <c r="A40" s="50" t="s">
        <v>242</v>
      </c>
      <c r="B40" s="122" t="s">
        <v>526</v>
      </c>
      <c r="D40" t="b">
        <f ca="1">COUNTIF(B40,"*"&amp;Input!$T$16&amp;"*")&gt;0</f>
        <v>0</v>
      </c>
      <c r="E40" t="str">
        <f ca="1">IF(D40=TRUE,1+MAX($E$1:E39),"")</f>
        <v/>
      </c>
    </row>
    <row r="41" spans="1:5" ht="15" customHeight="1" x14ac:dyDescent="0.25">
      <c r="A41" s="50" t="s">
        <v>247</v>
      </c>
      <c r="B41" s="122" t="s">
        <v>518</v>
      </c>
      <c r="D41" t="b">
        <f ca="1">COUNTIF(B41,"*"&amp;Input!$T$16&amp;"*")&gt;0</f>
        <v>0</v>
      </c>
      <c r="E41" t="str">
        <f ca="1">IF(D41=TRUE,1+MAX($E$1:E40),"")</f>
        <v/>
      </c>
    </row>
    <row r="42" spans="1:5" ht="15" customHeight="1" x14ac:dyDescent="0.25">
      <c r="A42" s="50" t="s">
        <v>252</v>
      </c>
      <c r="B42" s="122" t="s">
        <v>527</v>
      </c>
      <c r="D42" t="b">
        <f ca="1">COUNTIF(B42,"*"&amp;Input!$T$16&amp;"*")&gt;0</f>
        <v>0</v>
      </c>
      <c r="E42" t="str">
        <f ca="1">IF(D42=TRUE,1+MAX($E$1:E41),"")</f>
        <v/>
      </c>
    </row>
    <row r="43" spans="1:5" ht="15" customHeight="1" x14ac:dyDescent="0.25">
      <c r="A43" s="50" t="s">
        <v>257</v>
      </c>
      <c r="B43" s="122" t="s">
        <v>524</v>
      </c>
      <c r="D43" t="b">
        <f ca="1">COUNTIF(B43,"*"&amp;Input!$T$16&amp;"*")&gt;0</f>
        <v>0</v>
      </c>
      <c r="E43" t="str">
        <f ca="1">IF(D43=TRUE,1+MAX($E$1:E42),"")</f>
        <v/>
      </c>
    </row>
    <row r="44" spans="1:5" ht="15" customHeight="1" x14ac:dyDescent="0.25">
      <c r="A44" s="50" t="s">
        <v>265</v>
      </c>
      <c r="B44" s="122" t="s">
        <v>528</v>
      </c>
      <c r="D44" t="b">
        <f ca="1">COUNTIF(B44,"*"&amp;Input!$T$16&amp;"*")&gt;0</f>
        <v>0</v>
      </c>
      <c r="E44" t="str">
        <f ca="1">IF(D44=TRUE,1+MAX($E$1:E43),"")</f>
        <v/>
      </c>
    </row>
    <row r="45" spans="1:5" ht="15" customHeight="1" x14ac:dyDescent="0.25">
      <c r="A45" s="50" t="s">
        <v>271</v>
      </c>
      <c r="B45" s="122" t="s">
        <v>528</v>
      </c>
      <c r="D45" t="b">
        <f ca="1">COUNTIF(B45,"*"&amp;Input!$T$16&amp;"*")&gt;0</f>
        <v>0</v>
      </c>
      <c r="E45" t="str">
        <f ca="1">IF(D45=TRUE,1+MAX($E$1:E44),"")</f>
        <v/>
      </c>
    </row>
    <row r="46" spans="1:5" ht="15" customHeight="1" x14ac:dyDescent="0.25">
      <c r="A46" s="50" t="s">
        <v>276</v>
      </c>
      <c r="B46" s="122" t="s">
        <v>529</v>
      </c>
      <c r="D46" t="b">
        <f ca="1">COUNTIF(B46,"*"&amp;Input!$T$16&amp;"*")&gt;0</f>
        <v>0</v>
      </c>
      <c r="E46" t="str">
        <f ca="1">IF(D46=TRUE,1+MAX($E$1:E45),"")</f>
        <v/>
      </c>
    </row>
    <row r="47" spans="1:5" ht="15" customHeight="1" x14ac:dyDescent="0.25">
      <c r="A47" s="50" t="s">
        <v>283</v>
      </c>
      <c r="B47" s="122" t="s">
        <v>530</v>
      </c>
      <c r="D47" t="b">
        <f ca="1">COUNTIF(B47,"*"&amp;Input!$T$16&amp;"*")&gt;0</f>
        <v>0</v>
      </c>
      <c r="E47" t="str">
        <f ca="1">IF(D47=TRUE,1+MAX($E$1:E46),"")</f>
        <v/>
      </c>
    </row>
    <row r="48" spans="1:5" ht="15" customHeight="1" x14ac:dyDescent="0.25">
      <c r="A48" s="50" t="s">
        <v>289</v>
      </c>
      <c r="B48" s="122" t="s">
        <v>531</v>
      </c>
      <c r="D48" t="b">
        <f ca="1">COUNTIF(B48,"*"&amp;Input!$T$16&amp;"*")&gt;0</f>
        <v>0</v>
      </c>
      <c r="E48" t="str">
        <f ca="1">IF(D48=TRUE,1+MAX($E$1:E47),"")</f>
        <v/>
      </c>
    </row>
    <row r="49" spans="1:5" ht="15" customHeight="1" x14ac:dyDescent="0.25">
      <c r="A49" s="50" t="s">
        <v>295</v>
      </c>
      <c r="B49" s="122" t="s">
        <v>531</v>
      </c>
      <c r="D49" t="b">
        <f ca="1">COUNTIF(B49,"*"&amp;Input!$T$16&amp;"*")&gt;0</f>
        <v>0</v>
      </c>
      <c r="E49" t="str">
        <f ca="1">IF(D49=TRUE,1+MAX($E$1:E48),"")</f>
        <v/>
      </c>
    </row>
    <row r="50" spans="1:5" ht="15" customHeight="1" x14ac:dyDescent="0.25">
      <c r="A50" s="50" t="s">
        <v>300</v>
      </c>
      <c r="D50" t="b">
        <f ca="1">COUNTIF(B50,"*"&amp;Input!$T$16&amp;"*")&gt;0</f>
        <v>0</v>
      </c>
      <c r="E50" t="str">
        <f ca="1">IF(D50=TRUE,1+MAX($E$1:E49),"")</f>
        <v/>
      </c>
    </row>
    <row r="51" spans="1:5" ht="15" customHeight="1" x14ac:dyDescent="0.25">
      <c r="A51" s="135" t="s">
        <v>308</v>
      </c>
      <c r="B51" s="122" t="s">
        <v>479</v>
      </c>
      <c r="D51" t="b">
        <f ca="1">COUNTIF(B51,"*"&amp;Input!$T$16&amp;"*")&gt;0</f>
        <v>0</v>
      </c>
      <c r="E51" t="str">
        <f ca="1">IF(D51=TRUE,1+MAX($E$1:E50),"")</f>
        <v/>
      </c>
    </row>
    <row r="52" spans="1:5" ht="15" customHeight="1" x14ac:dyDescent="0.25">
      <c r="A52" s="135" t="s">
        <v>318</v>
      </c>
      <c r="B52" s="122" t="s">
        <v>532</v>
      </c>
      <c r="D52" t="b">
        <f ca="1">COUNTIF(B52,"*"&amp;Input!$T$16&amp;"*")&gt;0</f>
        <v>1</v>
      </c>
      <c r="E52">
        <f ca="1">IF(D52=TRUE,1+MAX($E$1:E51),"")</f>
        <v>1</v>
      </c>
    </row>
    <row r="53" spans="1:5" ht="15" customHeight="1" x14ac:dyDescent="0.25">
      <c r="A53" s="136" t="s">
        <v>323</v>
      </c>
      <c r="B53" s="122" t="s">
        <v>533</v>
      </c>
      <c r="D53" t="b">
        <f ca="1">COUNTIF(B53,"*"&amp;Input!$T$16&amp;"*")&gt;0</f>
        <v>0</v>
      </c>
      <c r="E53" t="str">
        <f ca="1">IF(D53=TRUE,1+MAX($E$1:E52),"")</f>
        <v/>
      </c>
    </row>
    <row r="54" spans="1:5" ht="15" customHeight="1" x14ac:dyDescent="0.25">
      <c r="A54" s="137" t="s">
        <v>330</v>
      </c>
      <c r="B54" s="122" t="s">
        <v>534</v>
      </c>
      <c r="D54" t="b">
        <f ca="1">COUNTIF(B54,"*"&amp;Input!$T$16&amp;"*")&gt;0</f>
        <v>0</v>
      </c>
      <c r="E54" t="str">
        <f ca="1">IF(D54=TRUE,1+MAX($E$1:E53),"")</f>
        <v/>
      </c>
    </row>
    <row r="55" spans="1:5" ht="15" customHeight="1" x14ac:dyDescent="0.25">
      <c r="A55" s="50" t="s">
        <v>338</v>
      </c>
      <c r="B55" s="122" t="s">
        <v>535</v>
      </c>
      <c r="D55" t="b">
        <f ca="1">COUNTIF(B55,"*"&amp;Input!$T$16&amp;"*")&gt;0</f>
        <v>0</v>
      </c>
      <c r="E55" t="str">
        <f ca="1">IF(D55=TRUE,1+MAX($E$1:E54),"")</f>
        <v/>
      </c>
    </row>
    <row r="56" spans="1:5" ht="15" customHeight="1" x14ac:dyDescent="0.25">
      <c r="A56" s="50" t="s">
        <v>346</v>
      </c>
      <c r="B56" s="122" t="s">
        <v>536</v>
      </c>
      <c r="D56" t="b">
        <f ca="1">COUNTIF(B56,"*"&amp;Input!$T$16&amp;"*")&gt;0</f>
        <v>0</v>
      </c>
      <c r="E56" t="str">
        <f ca="1">IF(D56=TRUE,1+MAX($E$1:E55),"")</f>
        <v/>
      </c>
    </row>
    <row r="57" spans="1:5" ht="15" customHeight="1" x14ac:dyDescent="0.25">
      <c r="A57" s="138" t="s">
        <v>353</v>
      </c>
      <c r="B57" s="122" t="s">
        <v>488</v>
      </c>
      <c r="D57" t="b">
        <f ca="1">COUNTIF(B57,"*"&amp;Input!$T$16&amp;"*")&gt;0</f>
        <v>0</v>
      </c>
      <c r="E57" t="str">
        <f ca="1">IF(D57=TRUE,1+MAX($E$1:E56),"")</f>
        <v/>
      </c>
    </row>
    <row r="58" spans="1:5" ht="15" customHeight="1" x14ac:dyDescent="0.25">
      <c r="A58" s="138" t="s">
        <v>353</v>
      </c>
      <c r="B58" s="122" t="s">
        <v>488</v>
      </c>
      <c r="D58" t="b">
        <f ca="1">COUNTIF(B58,"*"&amp;Input!$T$16&amp;"*")&gt;0</f>
        <v>0</v>
      </c>
      <c r="E58" t="str">
        <f ca="1">IF(D58=TRUE,1+MAX($E$1:E57),"")</f>
        <v/>
      </c>
    </row>
    <row r="59" spans="1:5" ht="15" customHeight="1" x14ac:dyDescent="0.25">
      <c r="A59" s="50" t="s">
        <v>361</v>
      </c>
      <c r="B59" s="122" t="s">
        <v>537</v>
      </c>
      <c r="D59" t="b">
        <f ca="1">COUNTIF(B59,"*"&amp;Input!$T$16&amp;"*")&gt;0</f>
        <v>0</v>
      </c>
      <c r="E59" t="str">
        <f ca="1">IF(D59=TRUE,1+MAX($E$1:E58),"")</f>
        <v/>
      </c>
    </row>
    <row r="60" spans="1:5" ht="15" customHeight="1" x14ac:dyDescent="0.25">
      <c r="A60" s="50" t="s">
        <v>365</v>
      </c>
      <c r="B60" s="122" t="s">
        <v>538</v>
      </c>
      <c r="D60" t="b">
        <f ca="1">COUNTIF(B60,"*"&amp;Input!$T$16&amp;"*")&gt;0</f>
        <v>0</v>
      </c>
      <c r="E60" t="str">
        <f ca="1">IF(D60=TRUE,1+MAX($E$1:E59),"")</f>
        <v/>
      </c>
    </row>
    <row r="61" spans="1:5" ht="15" customHeight="1" x14ac:dyDescent="0.25">
      <c r="A61" s="50" t="s">
        <v>369</v>
      </c>
      <c r="B61" s="122" t="s">
        <v>505</v>
      </c>
      <c r="D61" t="b">
        <f ca="1">COUNTIF(B61,"*"&amp;Input!$T$16&amp;"*")&gt;0</f>
        <v>0</v>
      </c>
      <c r="E61" t="str">
        <f ca="1">IF(D61=TRUE,1+MAX($E$1:E60),"")</f>
        <v/>
      </c>
    </row>
    <row r="62" spans="1:5" ht="15" customHeight="1" x14ac:dyDescent="0.25">
      <c r="A62" s="50"/>
      <c r="D62" t="b">
        <f ca="1">COUNTIF(B62,"*"&amp;Input!$T$16&amp;"*")&gt;0</f>
        <v>0</v>
      </c>
      <c r="E62" t="str">
        <f ca="1">IF(D62=TRUE,1+MAX($E$1:E61),"")</f>
        <v/>
      </c>
    </row>
    <row r="63" spans="1:5" ht="15" customHeight="1" x14ac:dyDescent="0.25">
      <c r="A63" s="50"/>
      <c r="D63" t="b">
        <f ca="1">COUNTIF(B63,"*"&amp;Input!$T$16&amp;"*")&gt;0</f>
        <v>0</v>
      </c>
      <c r="E63" t="str">
        <f ca="1">IF(D63=TRUE,1+MAX($E$1:E62),"")</f>
        <v/>
      </c>
    </row>
    <row r="64" spans="1:5" ht="15" customHeight="1" x14ac:dyDescent="0.25">
      <c r="A64" s="50"/>
      <c r="D64" t="b">
        <f ca="1">COUNTIF(B64,"*"&amp;Input!$T$16&amp;"*")&gt;0</f>
        <v>0</v>
      </c>
      <c r="E64" t="str">
        <f ca="1">IF(D64=TRUE,1+MAX($E$1:E63),"")</f>
        <v/>
      </c>
    </row>
    <row r="65" spans="1:5" ht="15" customHeight="1" x14ac:dyDescent="0.25">
      <c r="A65" s="138"/>
      <c r="D65" t="b">
        <f ca="1">COUNTIF(B65,"*"&amp;Input!$T$16&amp;"*")&gt;0</f>
        <v>0</v>
      </c>
      <c r="E65" t="str">
        <f ca="1">IF(D65=TRUE,1+MAX($E$1:E64),"")</f>
        <v/>
      </c>
    </row>
    <row r="66" spans="1:5" ht="15" customHeight="1" x14ac:dyDescent="0.25">
      <c r="A66" s="138"/>
      <c r="D66" t="b">
        <f ca="1">COUNTIF(B66,"*"&amp;Input!$T$16&amp;"*")&gt;0</f>
        <v>0</v>
      </c>
      <c r="E66" t="str">
        <f ca="1">IF(D66=TRUE,1+MAX($E$1:E65),"")</f>
        <v/>
      </c>
    </row>
    <row r="67" spans="1:5" ht="15" customHeight="1" x14ac:dyDescent="0.25">
      <c r="A67" s="138"/>
      <c r="D67" t="b">
        <f ca="1">COUNTIF(B67,"*"&amp;Input!$T$16&amp;"*")&gt;0</f>
        <v>0</v>
      </c>
      <c r="E67" t="str">
        <f ca="1">IF(D67=TRUE,1+MAX($E$1:E66),"")</f>
        <v/>
      </c>
    </row>
    <row r="68" spans="1:5" ht="15" customHeight="1" x14ac:dyDescent="0.25">
      <c r="A68" s="138"/>
      <c r="D68" t="b">
        <f ca="1">COUNTIF(B68,"*"&amp;Input!$T$16&amp;"*")&gt;0</f>
        <v>0</v>
      </c>
      <c r="E68" t="str">
        <f ca="1">IF(D68=TRUE,1+MAX($E$1:E67),"")</f>
        <v/>
      </c>
    </row>
    <row r="69" spans="1:5" ht="15" customHeight="1" x14ac:dyDescent="0.25">
      <c r="A69" s="138"/>
      <c r="D69" t="b">
        <f ca="1">COUNTIF(B69,"*"&amp;Input!$T$16&amp;"*")&gt;0</f>
        <v>0</v>
      </c>
      <c r="E69" t="str">
        <f ca="1">IF(D69=TRUE,1+MAX($E$1:E68),"")</f>
        <v/>
      </c>
    </row>
    <row r="70" spans="1:5" ht="15" customHeight="1" x14ac:dyDescent="0.25">
      <c r="A70" s="139"/>
      <c r="D70" t="b">
        <f ca="1">COUNTIF(B70,"*"&amp;Input!$T$16&amp;"*")&gt;0</f>
        <v>0</v>
      </c>
      <c r="E70" t="str">
        <f ca="1">IF(D70=TRUE,1+MAX($E$1:E69),"")</f>
        <v/>
      </c>
    </row>
    <row r="71" spans="1:5" ht="15" customHeight="1" x14ac:dyDescent="0.25">
      <c r="A71" s="140" t="s">
        <v>308</v>
      </c>
      <c r="B71" s="122" t="s">
        <v>539</v>
      </c>
      <c r="D71" t="b">
        <f ca="1">COUNTIF(B71,"*"&amp;Input!$T$16&amp;"*")&gt;0</f>
        <v>0</v>
      </c>
      <c r="E71" t="str">
        <f ca="1">IF(D71=TRUE,1+MAX($E$1:E70),"")</f>
        <v/>
      </c>
    </row>
    <row r="72" spans="1:5" ht="15" customHeight="1" x14ac:dyDescent="0.25">
      <c r="A72" s="140" t="s">
        <v>318</v>
      </c>
      <c r="B72" s="122" t="s">
        <v>540</v>
      </c>
      <c r="D72" t="b">
        <f ca="1">COUNTIF(B72,"*"&amp;Input!$T$16&amp;"*")&gt;0</f>
        <v>1</v>
      </c>
      <c r="E72">
        <f ca="1">IF(D72=TRUE,1+MAX($E$1:E71),"")</f>
        <v>2</v>
      </c>
    </row>
    <row r="73" spans="1:5" ht="15" customHeight="1" x14ac:dyDescent="0.25">
      <c r="A73" s="141" t="s">
        <v>394</v>
      </c>
      <c r="B73" s="122" t="s">
        <v>541</v>
      </c>
      <c r="D73" t="b">
        <f ca="1">COUNTIF(B73,"*"&amp;Input!$T$16&amp;"*")&gt;0</f>
        <v>0</v>
      </c>
      <c r="E73" t="str">
        <f ca="1">IF(D73=TRUE,1+MAX($E$1:E72),"")</f>
        <v/>
      </c>
    </row>
    <row r="74" spans="1:5" ht="15" customHeight="1" x14ac:dyDescent="0.25">
      <c r="A74" s="141" t="s">
        <v>396</v>
      </c>
      <c r="B74" s="122" t="s">
        <v>541</v>
      </c>
      <c r="D74" t="b">
        <f ca="1">COUNTIF(B74,"*"&amp;Input!$T$16&amp;"*")&gt;0</f>
        <v>0</v>
      </c>
      <c r="E74" t="str">
        <f ca="1">IF(D74=TRUE,1+MAX($E$1:E73),"")</f>
        <v/>
      </c>
    </row>
    <row r="75" spans="1:5" ht="15" customHeight="1" x14ac:dyDescent="0.25">
      <c r="A75" s="141" t="s">
        <v>401</v>
      </c>
      <c r="B75" s="122" t="s">
        <v>542</v>
      </c>
      <c r="D75" t="b">
        <f ca="1">COUNTIF(B75,"*"&amp;Input!$T$16&amp;"*")&gt;0</f>
        <v>0</v>
      </c>
      <c r="E75" t="str">
        <f ca="1">IF(D75=TRUE,1+MAX($E$1:E74),"")</f>
        <v/>
      </c>
    </row>
    <row r="76" spans="1:5" ht="15" customHeight="1" x14ac:dyDescent="0.25">
      <c r="A76" s="142" t="s">
        <v>397</v>
      </c>
      <c r="B76" s="122" t="s">
        <v>541</v>
      </c>
      <c r="D76" t="b">
        <f ca="1">COUNTIF(B76,"*"&amp;Input!$T$16&amp;"*")&gt;0</f>
        <v>0</v>
      </c>
      <c r="E76" t="str">
        <f ca="1">IF(D76=TRUE,1+MAX($E$1:E75),"")</f>
        <v/>
      </c>
    </row>
    <row r="77" spans="1:5" ht="15" customHeight="1" x14ac:dyDescent="0.25">
      <c r="A77" s="142" t="s">
        <v>411</v>
      </c>
      <c r="B77" s="122" t="s">
        <v>541</v>
      </c>
      <c r="D77" t="b">
        <f ca="1">COUNTIF(B77,"*"&amp;Input!$T$16&amp;"*")&gt;0</f>
        <v>0</v>
      </c>
      <c r="E77" t="str">
        <f ca="1">IF(D77=TRUE,1+MAX($E$1:E76),"")</f>
        <v/>
      </c>
    </row>
    <row r="78" spans="1:5" ht="15" customHeight="1" x14ac:dyDescent="0.25">
      <c r="A78" s="143" t="s">
        <v>416</v>
      </c>
      <c r="B78" s="122" t="s">
        <v>541</v>
      </c>
      <c r="D78" t="b">
        <f ca="1">COUNTIF(B78,"*"&amp;Input!$T$16&amp;"*")&gt;0</f>
        <v>0</v>
      </c>
      <c r="E78" t="str">
        <f ca="1">IF(D78=TRUE,1+MAX($E$1:E77),"")</f>
        <v/>
      </c>
    </row>
    <row r="79" spans="1:5" ht="15" customHeight="1" x14ac:dyDescent="0.25">
      <c r="A79" s="142" t="s">
        <v>421</v>
      </c>
      <c r="B79" s="122" t="s">
        <v>540</v>
      </c>
      <c r="D79" t="b">
        <f ca="1">COUNTIF(B79,"*"&amp;Input!$T$16&amp;"*")&gt;0</f>
        <v>1</v>
      </c>
      <c r="E79">
        <f ca="1">IF(D79=TRUE,1+MAX($E$1:E78),"")</f>
        <v>3</v>
      </c>
    </row>
    <row r="80" spans="1:5" ht="15" customHeight="1" x14ac:dyDescent="0.25">
      <c r="A80" s="142" t="s">
        <v>427</v>
      </c>
      <c r="B80" s="122" t="s">
        <v>541</v>
      </c>
      <c r="D80" t="b">
        <f ca="1">COUNTIF(B80,"*"&amp;Input!$T$16&amp;"*")&gt;0</f>
        <v>0</v>
      </c>
      <c r="E80" t="str">
        <f ca="1">IF(D80=TRUE,1+MAX($E$1:E79),"")</f>
        <v/>
      </c>
    </row>
    <row r="81" spans="1:5" ht="15" customHeight="1" x14ac:dyDescent="0.25">
      <c r="A81" s="52" t="s">
        <v>434</v>
      </c>
      <c r="B81" s="122" t="s">
        <v>543</v>
      </c>
      <c r="D81" t="b">
        <f ca="1">COUNTIF(B81,"*"&amp;Input!$T$16&amp;"*")&gt;0</f>
        <v>1</v>
      </c>
      <c r="E81">
        <f ca="1">IF(D81=TRUE,1+MAX($E$1:E80),"")</f>
        <v>4</v>
      </c>
    </row>
    <row r="82" spans="1:5" ht="15" customHeight="1" x14ac:dyDescent="0.25">
      <c r="A82" s="144" t="s">
        <v>440</v>
      </c>
      <c r="B82" s="122" t="s">
        <v>543</v>
      </c>
      <c r="D82" t="b">
        <f ca="1">COUNTIF(B82,"*"&amp;Input!$T$16&amp;"*")&gt;0</f>
        <v>1</v>
      </c>
      <c r="E82">
        <f ca="1">IF(D82=TRUE,1+MAX($E$1:E81),"")</f>
        <v>5</v>
      </c>
    </row>
    <row r="83" spans="1:5" ht="15" customHeight="1" x14ac:dyDescent="0.25">
      <c r="A83" s="52" t="s">
        <v>434</v>
      </c>
      <c r="B83" s="122" t="s">
        <v>543</v>
      </c>
      <c r="D83" t="b">
        <f ca="1">COUNTIF(B83,"*"&amp;Input!$T$16&amp;"*")&gt;0</f>
        <v>1</v>
      </c>
      <c r="E83">
        <f ca="1">IF(D83=TRUE,1+MAX($E$1:E82),"")</f>
        <v>6</v>
      </c>
    </row>
    <row r="84" spans="1:5" ht="15" customHeight="1" x14ac:dyDescent="0.25">
      <c r="A84" s="52" t="s">
        <v>434</v>
      </c>
      <c r="B84" s="122" t="s">
        <v>543</v>
      </c>
      <c r="D84" t="b">
        <f ca="1">COUNTIF(B84,"*"&amp;Input!$T$16&amp;"*")&gt;0</f>
        <v>1</v>
      </c>
      <c r="E84">
        <f ca="1">IF(D84=TRUE,1+MAX($E$1:E83),"")</f>
        <v>7</v>
      </c>
    </row>
    <row r="85" spans="1:5" ht="15" customHeight="1" x14ac:dyDescent="0.25">
      <c r="A85" s="145" t="s">
        <v>457</v>
      </c>
      <c r="B85" s="122" t="s">
        <v>544</v>
      </c>
      <c r="D85" t="b">
        <f ca="1">COUNTIF(B85,"*"&amp;Input!$T$16&amp;"*")&gt;0</f>
        <v>1</v>
      </c>
      <c r="E85">
        <f ca="1">IF(D85=TRUE,1+MAX($E$1:E84),"")</f>
        <v>8</v>
      </c>
    </row>
    <row r="86" spans="1:5" ht="15" customHeight="1" x14ac:dyDescent="0.25">
      <c r="A86" s="145" t="s">
        <v>462</v>
      </c>
      <c r="B86" s="122" t="s">
        <v>543</v>
      </c>
      <c r="D86" t="b">
        <f ca="1">COUNTIF(B86,"*"&amp;Input!$T$16&amp;"*")&gt;0</f>
        <v>1</v>
      </c>
      <c r="E86">
        <f ca="1">IF(D86=TRUE,1+MAX($E$1:E85),"")</f>
        <v>9</v>
      </c>
    </row>
    <row r="87" spans="1:5" ht="15" customHeight="1" x14ac:dyDescent="0.25">
      <c r="A87" s="50" t="s">
        <v>466</v>
      </c>
      <c r="B87" s="122" t="s">
        <v>545</v>
      </c>
      <c r="D87" t="b">
        <f ca="1">COUNTIF(B87,"*"&amp;Input!$T$16&amp;"*")&gt;0</f>
        <v>0</v>
      </c>
      <c r="E87" t="str">
        <f ca="1">IF(D87=TRUE,1+MAX($E$1:E86),"")</f>
        <v/>
      </c>
    </row>
    <row r="88" spans="1:5" ht="15" customHeight="1" x14ac:dyDescent="0.25">
      <c r="A88" s="50" t="s">
        <v>466</v>
      </c>
      <c r="B88" s="122" t="s">
        <v>545</v>
      </c>
      <c r="D88" t="b">
        <f ca="1">COUNTIF(B88,"*"&amp;Input!$T$16&amp;"*")&gt;0</f>
        <v>0</v>
      </c>
      <c r="E88" t="str">
        <f ca="1">IF(D88=TRUE,1+MAX($E$1:E87),"")</f>
        <v/>
      </c>
    </row>
    <row r="89" spans="1:5" ht="15" customHeight="1" x14ac:dyDescent="0.25"/>
    <row r="90" spans="1:5" ht="15" customHeight="1" x14ac:dyDescent="0.25"/>
    <row r="91" spans="1:5" ht="15" customHeight="1" x14ac:dyDescent="0.25"/>
    <row r="92" spans="1:5" ht="15" customHeight="1" x14ac:dyDescent="0.25"/>
    <row r="93" spans="1:5" ht="15" customHeight="1" x14ac:dyDescent="0.25"/>
    <row r="94" spans="1:5" ht="15" customHeight="1" x14ac:dyDescent="0.25">
      <c r="A94" s="147" t="str">
        <f ca="1">IFERROR(INDEX(A:A,MATCH(ROWS($1:1),$E:$E,0)),"")</f>
        <v xml:space="preserve"> • U.S. State Educational Agencies (including District of Columbia and Puerto Rico) 
• Outlying Areas (American Samoa, Guam, Northern Marianas, and Virgin Islands)  and Bureau of Indian Affairs                                  • Local Educational Agencies (LEAs) 
• Schools and other service providers                                       • Any interested stakeholder, including parents and childern and youth experiencing homelessness</v>
      </c>
      <c r="B94" s="125" t="str">
        <f ca="1">IFERROR(INDEX(B:B,MATCH(ROWS($1:1),$E:$E,0)),"")</f>
        <v>C2, C3, C4, C5, C13, C14, C24, C25</v>
      </c>
      <c r="C94" s="125">
        <f ca="1">IFERROR(INDEX(C:C,MATCH(ROWS($1:1),$E:$E,0)),"")</f>
        <v>0</v>
      </c>
    </row>
    <row r="95" spans="1:5" ht="75" x14ac:dyDescent="0.25">
      <c r="A95" s="147" t="str">
        <f ca="1">IFERROR(INDEX(A:A,MATCH(ROWS($1:2),$E:$E,0)),"")</f>
        <v xml:space="preserve"> • U.S. State Educational Agencies (including District of Columbia and Puerto Rico) 
• Outlying Areas (American Samoa, Guam, Northern Marianas, and Virgin Islands)  and Bureau of Indian Affairs                                  • Local Educational Agencies (LEAs) 
• Schools and other service providers                                       • Any interested stakeholder, including parents and childern and youth experiencing homelessness</v>
      </c>
    </row>
    <row r="96" spans="1:5" ht="45" x14ac:dyDescent="0.25">
      <c r="A96" s="147" t="str">
        <f ca="1">IFERROR(INDEX(A:A,MATCH(ROWS($1:3),$E:$E,0)),"")</f>
        <v>States and outlying areas (an eligible agency is the sole entity or agency in a State or an outlying area responsible
for administering or supervising policy for adult education
and literacy activities in the State or outlying area)</v>
      </c>
    </row>
    <row r="97" spans="1:1" x14ac:dyDescent="0.25">
      <c r="A97" s="147" t="str">
        <f ca="1">IFERROR(INDEX(A:A,MATCH(ROWS($1:4),$E:$E,0)),"")</f>
        <v>Must meet program income and other requirements.</v>
      </c>
    </row>
    <row r="98" spans="1:1" x14ac:dyDescent="0.25">
      <c r="A98" s="147" t="str">
        <f ca="1">IFERROR(INDEX(A:A,MATCH(ROWS($1:5),$E:$E,0)),"")</f>
        <v>Applicants and recipients must already be approved for SNAP benefits.</v>
      </c>
    </row>
    <row r="99" spans="1:1" x14ac:dyDescent="0.25">
      <c r="A99" s="147" t="str">
        <f ca="1">IFERROR(INDEX(A:A,MATCH(ROWS($1:6),$E:$E,0)),"")</f>
        <v>Must meet program income and other requirements.</v>
      </c>
    </row>
    <row r="100" spans="1:1" x14ac:dyDescent="0.25">
      <c r="A100" s="147" t="str">
        <f ca="1">IFERROR(INDEX(A:A,MATCH(ROWS($1:7),$E:$E,0)),"")</f>
        <v>Must meet program income and other requirements.</v>
      </c>
    </row>
    <row r="101" spans="1:1" ht="30" x14ac:dyDescent="0.25">
      <c r="A101" s="147" t="str">
        <f ca="1">IFERROR(INDEX(A:A,MATCH(ROWS($1:8),$E:$E,0)),"")</f>
        <v xml:space="preserve">Public and non-profit private schools and Residential Child Care Centers(RCCI)/School-aged children in schools or RCCIs participating in Program. </v>
      </c>
    </row>
    <row r="102" spans="1:1" x14ac:dyDescent="0.25">
      <c r="A102" s="147" t="str">
        <f ca="1">IFERROR(INDEX(A:A,MATCH(ROWS($1:9),$E:$E,0)),"")</f>
        <v>Any child that attends a site in an area where poor economic conditions exist, or meets program income and other requirements</v>
      </c>
    </row>
    <row r="103" spans="1:1" x14ac:dyDescent="0.25">
      <c r="A103" s="147" t="str">
        <f ca="1">IFERROR(INDEX(A:A,MATCH(ROWS($1:10),$E:$E,0)),"")</f>
        <v/>
      </c>
    </row>
    <row r="104" spans="1:1" x14ac:dyDescent="0.25">
      <c r="A104" s="147" t="str">
        <f ca="1">IFERROR(INDEX(A:A,MATCH(ROWS($1:11),$E:$E,0)),"")</f>
        <v/>
      </c>
    </row>
    <row r="105" spans="1:1" x14ac:dyDescent="0.25">
      <c r="A105" s="147" t="str">
        <f ca="1">IFERROR(INDEX(A:A,MATCH(ROWS($1:12),$E:$E,0)),"")</f>
        <v/>
      </c>
    </row>
    <row r="106" spans="1:1" x14ac:dyDescent="0.25">
      <c r="A106" s="147" t="str">
        <f ca="1">IFERROR(INDEX(A:A,MATCH(ROWS($1:13),$E:$E,0)),"")</f>
        <v/>
      </c>
    </row>
    <row r="107" spans="1:1" x14ac:dyDescent="0.25">
      <c r="A107" s="147" t="str">
        <f ca="1">IFERROR(INDEX(A:A,MATCH(ROWS($1:14),$E:$E,0)),"")</f>
        <v/>
      </c>
    </row>
    <row r="108" spans="1:1" x14ac:dyDescent="0.25">
      <c r="A108" s="147" t="str">
        <f ca="1">IFERROR(INDEX(A:A,MATCH(ROWS($1:15),$E:$E,0)),"")</f>
        <v/>
      </c>
    </row>
    <row r="109" spans="1:1" x14ac:dyDescent="0.25">
      <c r="A109" s="147" t="str">
        <f ca="1">IFERROR(INDEX(A:A,MATCH(ROWS($1:16),$E:$E,0)),"")</f>
        <v/>
      </c>
    </row>
    <row r="110" spans="1:1" x14ac:dyDescent="0.25">
      <c r="A110" s="147" t="str">
        <f ca="1">IFERROR(INDEX(A:A,MATCH(ROWS($1:17),$E:$E,0)),"")</f>
        <v/>
      </c>
    </row>
    <row r="111" spans="1:1" x14ac:dyDescent="0.25">
      <c r="A111" s="125" t="str">
        <f ca="1">IFERROR(INDEX(A:A,MATCH(ROWS($1:18),$E:$E,0)),"")</f>
        <v/>
      </c>
    </row>
    <row r="112" spans="1:1" x14ac:dyDescent="0.25">
      <c r="A112" s="125" t="str">
        <f ca="1">IFERROR(INDEX(A:A,MATCH(ROWS($1:19),$E:$E,0)),"")</f>
        <v/>
      </c>
    </row>
    <row r="113" spans="1:1" x14ac:dyDescent="0.25">
      <c r="A113" s="125" t="str">
        <f ca="1">IFERROR(INDEX(A:A,MATCH(ROWS($1:20),$E:$E,0)),"")</f>
        <v/>
      </c>
    </row>
    <row r="114" spans="1:1" x14ac:dyDescent="0.25">
      <c r="A114" s="125" t="str">
        <f ca="1">IFERROR(INDEX(A:A,MATCH(ROWS($1:21),$E:$E,0)),"")</f>
        <v/>
      </c>
    </row>
    <row r="115" spans="1:1" x14ac:dyDescent="0.25">
      <c r="A115" s="125" t="str">
        <f ca="1">IFERROR(INDEX(A:A,MATCH(ROWS($1:22),$E:$E,0)),"")</f>
        <v/>
      </c>
    </row>
    <row r="116" spans="1:1" x14ac:dyDescent="0.25">
      <c r="A116" s="125" t="str">
        <f ca="1">IFERROR(INDEX(A:A,MATCH(ROWS($1:23),$E:$E,0)),"")</f>
        <v/>
      </c>
    </row>
    <row r="117" spans="1:1" x14ac:dyDescent="0.25">
      <c r="A117" s="125" t="str">
        <f ca="1">IFERROR(INDEX(A:A,MATCH(ROWS($1:24),$E:$E,0)),"")</f>
        <v/>
      </c>
    </row>
    <row r="118" spans="1:1" x14ac:dyDescent="0.25">
      <c r="A118" s="125" t="str">
        <f ca="1">IFERROR(INDEX(A:A,MATCH(ROWS($1:25),$E:$E,0)),"")</f>
        <v/>
      </c>
    </row>
    <row r="119" spans="1:1" x14ac:dyDescent="0.25">
      <c r="A119" s="125" t="str">
        <f ca="1">IFERROR(INDEX(A:A,MATCH(ROWS($1:26),$E:$E,0)),"")</f>
        <v/>
      </c>
    </row>
    <row r="120" spans="1:1" x14ac:dyDescent="0.25">
      <c r="A120" s="125" t="str">
        <f ca="1">IFERROR(INDEX(A:A,MATCH(ROWS($1:27),$E:$E,0)),"")</f>
        <v/>
      </c>
    </row>
    <row r="121" spans="1:1" x14ac:dyDescent="0.25">
      <c r="A121" s="125" t="str">
        <f ca="1">IFERROR(INDEX(A:A,MATCH(ROWS($1:28),$E:$E,0)),"")</f>
        <v/>
      </c>
    </row>
    <row r="122" spans="1:1" x14ac:dyDescent="0.25">
      <c r="A122" s="125" t="str">
        <f ca="1">IFERROR(INDEX(A:A,MATCH(ROWS($1:29),$E:$E,0)),"")</f>
        <v/>
      </c>
    </row>
    <row r="123" spans="1:1" x14ac:dyDescent="0.25">
      <c r="A123" s="125" t="str">
        <f ca="1">IFERROR(INDEX(A:A,MATCH(ROWS($1:30),$E:$E,0)),"")</f>
        <v/>
      </c>
    </row>
    <row r="124" spans="1:1" x14ac:dyDescent="0.25">
      <c r="A124" s="125" t="str">
        <f ca="1">IFERROR(INDEX(A:A,MATCH(ROWS($1:31),$E:$E,0)),"")</f>
        <v/>
      </c>
    </row>
    <row r="125" spans="1:1" x14ac:dyDescent="0.25">
      <c r="A125" s="125" t="str">
        <f ca="1">IFERROR(INDEX(A:A,MATCH(ROWS($1:32),$E:$E,0)),"")</f>
        <v/>
      </c>
    </row>
    <row r="126" spans="1:1" x14ac:dyDescent="0.25">
      <c r="A126" s="125" t="str">
        <f ca="1">IFERROR(INDEX(A:A,MATCH(ROWS($1:33),$E:$E,0)),"")</f>
        <v/>
      </c>
    </row>
    <row r="127" spans="1:1" x14ac:dyDescent="0.25">
      <c r="A127" s="125" t="str">
        <f ca="1">IFERROR(INDEX(A:A,MATCH(ROWS($1:34),$E:$E,0)),"")</f>
        <v/>
      </c>
    </row>
    <row r="128" spans="1:1" x14ac:dyDescent="0.25">
      <c r="A128" s="125" t="str">
        <f ca="1">IFERROR(INDEX(A:A,MATCH(ROWS($1:35),$E:$E,0)),"")</f>
        <v/>
      </c>
    </row>
    <row r="129" spans="1:1" x14ac:dyDescent="0.25">
      <c r="A129" s="125" t="str">
        <f ca="1">IFERROR(INDEX(A:A,MATCH(ROWS($1:36),$E:$E,0)),"")</f>
        <v/>
      </c>
    </row>
    <row r="130" spans="1:1" x14ac:dyDescent="0.25">
      <c r="A130" s="125" t="str">
        <f ca="1">IFERROR(INDEX(A:A,MATCH(ROWS($1:37),$E:$E,0)),"")</f>
        <v/>
      </c>
    </row>
    <row r="131" spans="1:1" x14ac:dyDescent="0.25">
      <c r="A131" s="125" t="str">
        <f ca="1">IFERROR(INDEX(A:A,MATCH(ROWS($1:38),$E:$E,0)),"")</f>
        <v/>
      </c>
    </row>
    <row r="132" spans="1:1" x14ac:dyDescent="0.25">
      <c r="A132" s="125" t="str">
        <f ca="1">IFERROR(INDEX(A:A,MATCH(ROWS($1:39),$E:$E,0)),"")</f>
        <v/>
      </c>
    </row>
    <row r="133" spans="1:1" x14ac:dyDescent="0.25">
      <c r="A133" s="125" t="str">
        <f ca="1">IFERROR(INDEX(A:A,MATCH(ROWS($1:40),$E:$E,0)),"")</f>
        <v/>
      </c>
    </row>
    <row r="134" spans="1:1" x14ac:dyDescent="0.25">
      <c r="A134" s="125" t="str">
        <f ca="1">IFERROR(INDEX(A:A,MATCH(ROWS($1:41),$E:$E,0)),"")</f>
        <v/>
      </c>
    </row>
    <row r="135" spans="1:1" x14ac:dyDescent="0.25">
      <c r="A135" s="125" t="str">
        <f ca="1">IFERROR(INDEX(A:A,MATCH(ROWS($1:42),$E:$E,0)),"")</f>
        <v/>
      </c>
    </row>
    <row r="136" spans="1:1" x14ac:dyDescent="0.25">
      <c r="A136" s="125" t="str">
        <f ca="1">IFERROR(INDEX(A:A,MATCH(ROWS($1:43),$E:$E,0)),"")</f>
        <v/>
      </c>
    </row>
    <row r="137" spans="1:1" x14ac:dyDescent="0.25">
      <c r="A137" s="125" t="str">
        <f ca="1">IFERROR(INDEX(A:A,MATCH(ROWS($1:44),$E:$E,0)),"")</f>
        <v/>
      </c>
    </row>
    <row r="138" spans="1:1" x14ac:dyDescent="0.25">
      <c r="A138" s="125" t="str">
        <f ca="1">IFERROR(INDEX(A:A,MATCH(ROWS($1:45),$E:$E,0)),"")</f>
        <v/>
      </c>
    </row>
    <row r="139" spans="1:1" x14ac:dyDescent="0.25">
      <c r="A139" s="125" t="str">
        <f ca="1">IFERROR(INDEX(A:A,MATCH(ROWS($1:46),$E:$E,0)),"")</f>
        <v/>
      </c>
    </row>
    <row r="140" spans="1:1" x14ac:dyDescent="0.25">
      <c r="A140" s="125" t="str">
        <f ca="1">IFERROR(INDEX(A:A,MATCH(ROWS($1:47),$E:$E,0)),"")</f>
        <v/>
      </c>
    </row>
    <row r="141" spans="1:1" x14ac:dyDescent="0.25">
      <c r="A141" s="125" t="str">
        <f ca="1">IFERROR(INDEX(A:A,MATCH(ROWS($1:48),$E:$E,0)),"")</f>
        <v/>
      </c>
    </row>
    <row r="142" spans="1:1" x14ac:dyDescent="0.25">
      <c r="A142" s="125" t="str">
        <f ca="1">IFERROR(INDEX(A:A,MATCH(ROWS($1:49),$E:$E,0)),"")</f>
        <v/>
      </c>
    </row>
    <row r="143" spans="1:1" x14ac:dyDescent="0.25">
      <c r="A143" s="125" t="str">
        <f ca="1">IFERROR(INDEX(A:A,MATCH(ROWS($1:50),$E:$E,0)),"")</f>
        <v/>
      </c>
    </row>
    <row r="144" spans="1:1" x14ac:dyDescent="0.25">
      <c r="A144" s="125" t="str">
        <f ca="1">IFERROR(INDEX(A:A,MATCH(ROWS($1:51),$E:$E,0)),"")</f>
        <v/>
      </c>
    </row>
    <row r="145" spans="1:1" x14ac:dyDescent="0.25">
      <c r="A145" s="125" t="str">
        <f ca="1">IFERROR(INDEX(A:A,MATCH(ROWS($1:52),$E:$E,0)),"")</f>
        <v/>
      </c>
    </row>
    <row r="146" spans="1:1" x14ac:dyDescent="0.25">
      <c r="A146" s="125" t="str">
        <f ca="1">IFERROR(INDEX(A:A,MATCH(ROWS($1:53),$E:$E,0)),"")</f>
        <v/>
      </c>
    </row>
    <row r="147" spans="1:1" x14ac:dyDescent="0.25">
      <c r="A147" s="125" t="str">
        <f ca="1">IFERROR(INDEX(A:A,MATCH(ROWS($1:54),$E:$E,0)),"")</f>
        <v/>
      </c>
    </row>
    <row r="148" spans="1:1" x14ac:dyDescent="0.25">
      <c r="A148" s="125" t="str">
        <f ca="1">IFERROR(INDEX(A:A,MATCH(ROWS($1:55),$E:$E,0)),"")</f>
        <v/>
      </c>
    </row>
    <row r="149" spans="1:1" x14ac:dyDescent="0.25">
      <c r="A149" s="125" t="str">
        <f ca="1">IFERROR(INDEX(A:A,MATCH(ROWS($1:56),$E:$E,0)),"")</f>
        <v/>
      </c>
    </row>
    <row r="150" spans="1:1" x14ac:dyDescent="0.25">
      <c r="A150" s="125" t="str">
        <f ca="1">IFERROR(INDEX(A:A,MATCH(ROWS($1:57),$E:$E,0)),"")</f>
        <v/>
      </c>
    </row>
    <row r="151" spans="1:1" x14ac:dyDescent="0.25">
      <c r="A151" s="125" t="str">
        <f ca="1">IFERROR(INDEX(A:A,MATCH(ROWS($1:58),$E:$E,0)),"")</f>
        <v/>
      </c>
    </row>
    <row r="152" spans="1:1" x14ac:dyDescent="0.25">
      <c r="A152" s="125" t="str">
        <f ca="1">IFERROR(INDEX(A:A,MATCH(ROWS($1:59),$E:$E,0)),"")</f>
        <v/>
      </c>
    </row>
    <row r="153" spans="1:1" x14ac:dyDescent="0.25">
      <c r="A153" s="125" t="str">
        <f ca="1">IFERROR(INDEX(A:A,MATCH(ROWS($1:60),$E:$E,0)),"")</f>
        <v/>
      </c>
    </row>
    <row r="154" spans="1:1" x14ac:dyDescent="0.25">
      <c r="A154" s="125" t="str">
        <f ca="1">IFERROR(INDEX(A:A,MATCH(ROWS($1:61),$E:$E,0)),"")</f>
        <v/>
      </c>
    </row>
    <row r="155" spans="1:1" x14ac:dyDescent="0.25">
      <c r="A155" s="125" t="str">
        <f ca="1">IFERROR(INDEX(A:A,MATCH(ROWS($1:62),$E:$E,0)),"")</f>
        <v/>
      </c>
    </row>
    <row r="156" spans="1:1" x14ac:dyDescent="0.25">
      <c r="A156" s="125" t="str">
        <f ca="1">IFERROR(INDEX(A:A,MATCH(ROWS($1:63),$E:$E,0)),"")</f>
        <v/>
      </c>
    </row>
    <row r="157" spans="1:1" x14ac:dyDescent="0.25">
      <c r="A157" s="125" t="str">
        <f ca="1">IFERROR(INDEX(A:A,MATCH(ROWS($1:64),$E:$E,0)),"")</f>
        <v/>
      </c>
    </row>
    <row r="158" spans="1:1" x14ac:dyDescent="0.25">
      <c r="A158" s="125" t="str">
        <f ca="1">IFERROR(INDEX(A:A,MATCH(ROWS($1:65),$E:$E,0)),"")</f>
        <v/>
      </c>
    </row>
    <row r="159" spans="1:1" x14ac:dyDescent="0.25">
      <c r="A159" s="125" t="str">
        <f ca="1">IFERROR(INDEX(A:A,MATCH(ROWS($1:66),$E:$E,0)),"")</f>
        <v/>
      </c>
    </row>
    <row r="160" spans="1:1" x14ac:dyDescent="0.25">
      <c r="A160" s="125" t="str">
        <f ca="1">IFERROR(INDEX(A:A,MATCH(ROWS($1:67),$E:$E,0)),"")</f>
        <v/>
      </c>
    </row>
    <row r="161" spans="1:1" x14ac:dyDescent="0.25">
      <c r="A161" s="125" t="str">
        <f ca="1">IFERROR(INDEX(A:A,MATCH(ROWS($1:68),$E:$E,0)),"")</f>
        <v/>
      </c>
    </row>
    <row r="162" spans="1:1" x14ac:dyDescent="0.25">
      <c r="A162" s="125" t="str">
        <f ca="1">IFERROR(INDEX(A:A,MATCH(ROWS($1:69),$E:$E,0)),"")</f>
        <v/>
      </c>
    </row>
  </sheetData>
  <sheetProtection algorithmName="SHA-512" hashValue="zMo7/WB80ndzW/Iab3y/rWPDZbsfntJMA3/dez2rilUjJL9U2yA/gSS0aD+N0EEQPTOQCKMh4W9C8ULFJfQh/Q==" saltValue="oDzwKr71GQUB8802i4c7HQ=="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62"/>
  <sheetViews>
    <sheetView topLeftCell="A25" workbookViewId="0">
      <selection activeCell="C30" sqref="C30"/>
    </sheetView>
  </sheetViews>
  <sheetFormatPr defaultRowHeight="15" x14ac:dyDescent="0.25"/>
  <cols>
    <col min="1" max="1" width="107.42578125" style="122" customWidth="1"/>
    <col min="2" max="2" width="11.7109375" style="122" customWidth="1"/>
    <col min="3" max="3" width="25.28515625" customWidth="1"/>
    <col min="4" max="4" width="17.85546875" customWidth="1"/>
  </cols>
  <sheetData>
    <row r="1" spans="1:5" x14ac:dyDescent="0.25">
      <c r="A1" s="1" t="s">
        <v>11</v>
      </c>
      <c r="D1" t="s">
        <v>547</v>
      </c>
      <c r="E1" t="s">
        <v>549</v>
      </c>
    </row>
    <row r="2" spans="1:5" ht="51" x14ac:dyDescent="0.25">
      <c r="A2" s="10" t="s">
        <v>30</v>
      </c>
      <c r="B2" s="122" t="s">
        <v>653</v>
      </c>
      <c r="C2" t="s">
        <v>550</v>
      </c>
      <c r="D2" t="b">
        <f ca="1">COUNTIF(B2,"*"&amp;Input!$C$17&amp;"*")&gt;0</f>
        <v>1</v>
      </c>
      <c r="E2">
        <f ca="1">IF(D2=TRUE,1+MAX($E$1:E1),"")</f>
        <v>1</v>
      </c>
    </row>
    <row r="3" spans="1:5" ht="51" x14ac:dyDescent="0.25">
      <c r="A3" s="10" t="s">
        <v>30</v>
      </c>
      <c r="B3" s="122" t="s">
        <v>653</v>
      </c>
      <c r="C3" t="s">
        <v>551</v>
      </c>
      <c r="D3" t="b">
        <f ca="1">COUNTIF(B3,"*"&amp;Input!$C$17&amp;"*")&gt;0</f>
        <v>1</v>
      </c>
      <c r="E3">
        <f ca="1">IF(D3=TRUE,1+MAX($E$1:E2),"")</f>
        <v>2</v>
      </c>
    </row>
    <row r="4" spans="1:5" ht="63.75" x14ac:dyDescent="0.25">
      <c r="A4" s="10" t="s">
        <v>41</v>
      </c>
      <c r="B4" s="122" t="s">
        <v>490</v>
      </c>
      <c r="C4" t="s">
        <v>552</v>
      </c>
      <c r="D4" t="b">
        <f ca="1">COUNTIF(B4,"*"&amp;Input!$C$17&amp;"*")&gt;0</f>
        <v>0</v>
      </c>
      <c r="E4" t="str">
        <f ca="1">IF(D4=TRUE,1+MAX($E$1:E3),"")</f>
        <v/>
      </c>
    </row>
    <row r="5" spans="1:5" ht="25.5" x14ac:dyDescent="0.25">
      <c r="A5" s="10" t="s">
        <v>49</v>
      </c>
      <c r="B5" s="122" t="s">
        <v>490</v>
      </c>
      <c r="C5" t="s">
        <v>553</v>
      </c>
      <c r="D5" t="b">
        <f ca="1">COUNTIF(B5,"*"&amp;Input!$C$17&amp;"*")&gt;0</f>
        <v>0</v>
      </c>
      <c r="E5" t="str">
        <f ca="1">IF(D5=TRUE,1+MAX($E$1:E4),"")</f>
        <v/>
      </c>
    </row>
    <row r="6" spans="1:5" x14ac:dyDescent="0.25">
      <c r="A6" s="21" t="s">
        <v>58</v>
      </c>
      <c r="B6" s="122" t="s">
        <v>558</v>
      </c>
      <c r="C6" t="s">
        <v>554</v>
      </c>
      <c r="D6" t="b">
        <f ca="1">COUNTIF(B6,"*"&amp;Input!$C$17&amp;"*")&gt;0</f>
        <v>0</v>
      </c>
      <c r="E6" t="str">
        <f ca="1">IF(D6=TRUE,1+MAX($E$1:E5),"")</f>
        <v/>
      </c>
    </row>
    <row r="7" spans="1:5" x14ac:dyDescent="0.25">
      <c r="A7" s="21" t="s">
        <v>64</v>
      </c>
      <c r="B7" s="122" t="s">
        <v>498</v>
      </c>
      <c r="C7" t="s">
        <v>555</v>
      </c>
      <c r="D7" t="b">
        <f ca="1">COUNTIF(B7,"*"&amp;Input!$C$17&amp;"*")&gt;0</f>
        <v>0</v>
      </c>
      <c r="E7" t="str">
        <f ca="1">IF(D7=TRUE,1+MAX($E$1:E6),"")</f>
        <v/>
      </c>
    </row>
    <row r="8" spans="1:5" x14ac:dyDescent="0.25">
      <c r="A8" s="21" t="s">
        <v>69</v>
      </c>
      <c r="B8" s="122" t="s">
        <v>654</v>
      </c>
      <c r="C8" t="s">
        <v>556</v>
      </c>
      <c r="D8" t="b">
        <f ca="1">COUNTIF(B8,"*"&amp;Input!$C$17&amp;"*")&gt;0</f>
        <v>0</v>
      </c>
      <c r="E8" t="str">
        <f ca="1">IF(D8=TRUE,1+MAX($E$1:E7),"")</f>
        <v/>
      </c>
    </row>
    <row r="9" spans="1:5" ht="26.25" x14ac:dyDescent="0.25">
      <c r="A9" s="23" t="s">
        <v>74</v>
      </c>
      <c r="B9" s="122" t="s">
        <v>561</v>
      </c>
      <c r="C9" t="s">
        <v>315</v>
      </c>
      <c r="D9" t="b">
        <f ca="1">COUNTIF(B9,"*"&amp;Input!$C$17&amp;"*")&gt;0</f>
        <v>0</v>
      </c>
      <c r="E9" t="str">
        <f ca="1">IF(D9=TRUE,1+MAX($E$1:E8),"")</f>
        <v/>
      </c>
    </row>
    <row r="10" spans="1:5" ht="30" x14ac:dyDescent="0.25">
      <c r="A10" s="24" t="s">
        <v>77</v>
      </c>
      <c r="B10" s="122" t="s">
        <v>655</v>
      </c>
      <c r="C10" t="s">
        <v>557</v>
      </c>
      <c r="D10" t="b">
        <f ca="1">COUNTIF(B10,"*"&amp;Input!$C$17&amp;"*")&gt;0</f>
        <v>0</v>
      </c>
      <c r="E10" t="str">
        <f ca="1">IF(D10=TRUE,1+MAX($E$1:E9),"")</f>
        <v/>
      </c>
    </row>
    <row r="11" spans="1:5" ht="26.25" x14ac:dyDescent="0.25">
      <c r="A11" s="26" t="s">
        <v>83</v>
      </c>
      <c r="B11" s="122" t="s">
        <v>561</v>
      </c>
      <c r="C11" t="s">
        <v>559</v>
      </c>
      <c r="D11" t="b">
        <f ca="1">COUNTIF(B11,"*"&amp;Input!$C$17&amp;"*")&gt;0</f>
        <v>0</v>
      </c>
      <c r="E11" t="str">
        <f ca="1">IF(D11=TRUE,1+MAX($E$1:E10),"")</f>
        <v/>
      </c>
    </row>
    <row r="12" spans="1:5" ht="127.5" x14ac:dyDescent="0.25">
      <c r="A12" s="10" t="s">
        <v>89</v>
      </c>
      <c r="B12" s="122" t="s">
        <v>656</v>
      </c>
      <c r="C12" t="s">
        <v>560</v>
      </c>
      <c r="D12" t="b">
        <f ca="1">COUNTIF(B12,"*"&amp;Input!$C$17&amp;"*")&gt;0</f>
        <v>0</v>
      </c>
      <c r="E12" t="str">
        <f ca="1">IF(D12=TRUE,1+MAX($E$1:E11),"")</f>
        <v/>
      </c>
    </row>
    <row r="13" spans="1:5" ht="128.25" x14ac:dyDescent="0.25">
      <c r="A13" s="26" t="s">
        <v>94</v>
      </c>
      <c r="B13" s="122" t="s">
        <v>657</v>
      </c>
      <c r="C13" t="s">
        <v>562</v>
      </c>
      <c r="D13" t="b">
        <f ca="1">COUNTIF(B13,"*"&amp;Input!$C$17&amp;"*")&gt;0</f>
        <v>0</v>
      </c>
      <c r="E13" t="str">
        <f ca="1">IF(D13=TRUE,1+MAX($E$1:E12),"")</f>
        <v/>
      </c>
    </row>
    <row r="14" spans="1:5" ht="204.75" x14ac:dyDescent="0.25">
      <c r="A14" s="26" t="s">
        <v>99</v>
      </c>
      <c r="B14" s="122" t="s">
        <v>658</v>
      </c>
      <c r="C14" t="s">
        <v>563</v>
      </c>
      <c r="D14" t="b">
        <f ca="1">COUNTIF(B14,"*"&amp;Input!$C$17&amp;"*")&gt;0</f>
        <v>0</v>
      </c>
      <c r="E14" t="str">
        <f ca="1">IF(D14=TRUE,1+MAX($E$1:E13),"")</f>
        <v/>
      </c>
    </row>
    <row r="15" spans="1:5" ht="217.5" x14ac:dyDescent="0.25">
      <c r="A15" s="26" t="s">
        <v>105</v>
      </c>
      <c r="B15" s="122" t="s">
        <v>659</v>
      </c>
      <c r="C15" t="s">
        <v>564</v>
      </c>
      <c r="D15" t="b">
        <f ca="1">COUNTIF(B15,"*"&amp;Input!$C$17&amp;"*")&gt;0</f>
        <v>0</v>
      </c>
      <c r="E15" t="str">
        <f ca="1">IF(D15=TRUE,1+MAX($E$1:E14),"")</f>
        <v/>
      </c>
    </row>
    <row r="16" spans="1:5" ht="217.5" x14ac:dyDescent="0.25">
      <c r="A16" s="26" t="s">
        <v>105</v>
      </c>
      <c r="B16" s="122" t="s">
        <v>659</v>
      </c>
      <c r="C16" t="s">
        <v>565</v>
      </c>
      <c r="D16" t="b">
        <f ca="1">COUNTIF(B16,"*"&amp;Input!$C$17&amp;"*")&gt;0</f>
        <v>0</v>
      </c>
      <c r="E16" t="str">
        <f ca="1">IF(D16=TRUE,1+MAX($E$1:E15),"")</f>
        <v/>
      </c>
    </row>
    <row r="17" spans="1:5" ht="268.5" x14ac:dyDescent="0.25">
      <c r="A17" s="26" t="s">
        <v>113</v>
      </c>
      <c r="B17" s="122" t="s">
        <v>659</v>
      </c>
      <c r="C17" t="s">
        <v>566</v>
      </c>
      <c r="D17" t="b">
        <f ca="1">COUNTIF(B17,"*"&amp;Input!$C$17&amp;"*")&gt;0</f>
        <v>0</v>
      </c>
      <c r="E17" t="str">
        <f ca="1">IF(D17=TRUE,1+MAX($E$1:E16),"")</f>
        <v/>
      </c>
    </row>
    <row r="18" spans="1:5" ht="115.5" x14ac:dyDescent="0.25">
      <c r="A18" s="26" t="s">
        <v>116</v>
      </c>
      <c r="B18" s="122" t="s">
        <v>660</v>
      </c>
      <c r="C18" t="s">
        <v>567</v>
      </c>
      <c r="D18" t="b">
        <f ca="1">COUNTIF(B18,"*"&amp;Input!$C$17&amp;"*")&gt;0</f>
        <v>0</v>
      </c>
      <c r="E18" t="str">
        <f ca="1">IF(D18=TRUE,1+MAX($E$1:E17),"")</f>
        <v/>
      </c>
    </row>
    <row r="19" spans="1:5" ht="26.25" x14ac:dyDescent="0.25">
      <c r="A19" s="36" t="s">
        <v>124</v>
      </c>
      <c r="B19" s="122" t="s">
        <v>515</v>
      </c>
      <c r="C19" t="s">
        <v>569</v>
      </c>
      <c r="D19" t="b">
        <f ca="1">COUNTIF(B19,"*"&amp;Input!$C$17&amp;"*")&gt;0</f>
        <v>0</v>
      </c>
      <c r="E19" t="str">
        <f ca="1">IF(D19=TRUE,1+MAX($E$1:E18),"")</f>
        <v/>
      </c>
    </row>
    <row r="20" spans="1:5" ht="178.5" x14ac:dyDescent="0.25">
      <c r="A20" s="40" t="s">
        <v>132</v>
      </c>
      <c r="B20" s="122" t="s">
        <v>662</v>
      </c>
      <c r="C20" t="s">
        <v>570</v>
      </c>
      <c r="D20" t="b">
        <f ca="1">COUNTIF(B20,"*"&amp;Input!$C$17&amp;"*")&gt;0</f>
        <v>0</v>
      </c>
      <c r="E20" t="str">
        <f ca="1">IF(D20=TRUE,1+MAX($E$1:E19),"")</f>
        <v/>
      </c>
    </row>
    <row r="21" spans="1:5" ht="178.5" x14ac:dyDescent="0.25">
      <c r="A21" s="40" t="s">
        <v>132</v>
      </c>
      <c r="B21" s="122" t="s">
        <v>661</v>
      </c>
      <c r="C21" t="s">
        <v>571</v>
      </c>
      <c r="D21" t="b">
        <f ca="1">COUNTIF(B21,"*"&amp;Input!$C$17&amp;"*")&gt;0</f>
        <v>0</v>
      </c>
      <c r="E21" t="str">
        <f ca="1">IF(D21=TRUE,1+MAX($E$1:E20),"")</f>
        <v/>
      </c>
    </row>
    <row r="22" spans="1:5" ht="178.5" x14ac:dyDescent="0.25">
      <c r="A22" s="40" t="s">
        <v>140</v>
      </c>
      <c r="B22" s="122" t="s">
        <v>662</v>
      </c>
      <c r="C22" t="s">
        <v>572</v>
      </c>
      <c r="D22" t="b">
        <f ca="1">COUNTIF(B22,"*"&amp;Input!$C$17&amp;"*")&gt;0</f>
        <v>0</v>
      </c>
      <c r="E22" t="str">
        <f ca="1">IF(D22=TRUE,1+MAX($E$1:E21),"")</f>
        <v/>
      </c>
    </row>
    <row r="23" spans="1:5" ht="30" x14ac:dyDescent="0.25">
      <c r="A23" s="40" t="s">
        <v>146</v>
      </c>
      <c r="B23" s="122" t="s">
        <v>662</v>
      </c>
      <c r="C23" t="s">
        <v>574</v>
      </c>
      <c r="D23" t="b">
        <f ca="1">COUNTIF(B23,"*"&amp;Input!$C$17&amp;"*")&gt;0</f>
        <v>0</v>
      </c>
      <c r="E23" t="str">
        <f ca="1">IF(D23=TRUE,1+MAX($E$1:E22),"")</f>
        <v/>
      </c>
    </row>
    <row r="24" spans="1:5" x14ac:dyDescent="0.25">
      <c r="A24" s="40" t="s">
        <v>150</v>
      </c>
      <c r="B24" s="122" t="s">
        <v>568</v>
      </c>
      <c r="C24" t="s">
        <v>576</v>
      </c>
      <c r="D24" t="b">
        <f ca="1">COUNTIF(B24,"*"&amp;Input!$C$17&amp;"*")&gt;0</f>
        <v>0</v>
      </c>
      <c r="E24" t="str">
        <f ca="1">IF(D24=TRUE,1+MAX($E$1:E23),"")</f>
        <v/>
      </c>
    </row>
    <row r="25" spans="1:5" ht="25.5" x14ac:dyDescent="0.25">
      <c r="A25" s="188" t="s">
        <v>156</v>
      </c>
      <c r="B25" s="122" t="s">
        <v>568</v>
      </c>
      <c r="C25" t="s">
        <v>578</v>
      </c>
      <c r="D25" t="b">
        <f ca="1">COUNTIF(B25,"*"&amp;Input!$C$17&amp;"*")&gt;0</f>
        <v>0</v>
      </c>
      <c r="E25" t="str">
        <f ca="1">IF(D25=TRUE,1+MAX($E$1:E24),"")</f>
        <v/>
      </c>
    </row>
    <row r="26" spans="1:5" ht="127.5" x14ac:dyDescent="0.25">
      <c r="A26" s="53" t="s">
        <v>164</v>
      </c>
      <c r="B26" s="122" t="s">
        <v>568</v>
      </c>
      <c r="C26" t="s">
        <v>579</v>
      </c>
      <c r="D26" t="b">
        <f ca="1">COUNTIF(B26,"*"&amp;Input!$C$17&amp;"*")&gt;0</f>
        <v>0</v>
      </c>
      <c r="E26" t="str">
        <f ca="1">IF(D26=TRUE,1+MAX($E$1:E25),"")</f>
        <v/>
      </c>
    </row>
    <row r="27" spans="1:5" ht="25.5" x14ac:dyDescent="0.25">
      <c r="A27" s="57" t="s">
        <v>172</v>
      </c>
      <c r="B27" s="122" t="s">
        <v>520</v>
      </c>
      <c r="C27" t="s">
        <v>580</v>
      </c>
      <c r="D27" t="b">
        <f ca="1">COUNTIF(B27,"*"&amp;Input!$C$17&amp;"*")&gt;0</f>
        <v>0</v>
      </c>
      <c r="E27" t="str">
        <f ca="1">IF(D27=TRUE,1+MAX($E$1:E26),"")</f>
        <v/>
      </c>
    </row>
    <row r="28" spans="1:5" ht="30" x14ac:dyDescent="0.25">
      <c r="A28" s="60" t="s">
        <v>180</v>
      </c>
      <c r="B28" s="122" t="s">
        <v>575</v>
      </c>
      <c r="C28" t="s">
        <v>581</v>
      </c>
      <c r="D28" t="b">
        <f ca="1">COUNTIF(B28,"*"&amp;Input!$C$17&amp;"*")&gt;0</f>
        <v>1</v>
      </c>
      <c r="E28">
        <f ca="1">IF(D28=TRUE,1+MAX($E$1:E27),"")</f>
        <v>3</v>
      </c>
    </row>
    <row r="29" spans="1:5" x14ac:dyDescent="0.25">
      <c r="A29" s="64" t="s">
        <v>186</v>
      </c>
      <c r="B29" s="122" t="s">
        <v>525</v>
      </c>
      <c r="C29" t="s">
        <v>583</v>
      </c>
      <c r="D29" t="b">
        <f ca="1">COUNTIF(B29,"*"&amp;Input!$C$17&amp;"*")&gt;0</f>
        <v>1</v>
      </c>
      <c r="E29">
        <f ca="1">IF(D29=TRUE,1+MAX($E$1:E28),"")</f>
        <v>4</v>
      </c>
    </row>
    <row r="30" spans="1:5" x14ac:dyDescent="0.25">
      <c r="A30" s="61" t="s">
        <v>191</v>
      </c>
      <c r="B30" s="122" t="s">
        <v>525</v>
      </c>
      <c r="C30" t="s">
        <v>585</v>
      </c>
      <c r="D30" t="b">
        <f ca="1">COUNTIF(B30,"*"&amp;Input!$C$17&amp;"*")&gt;0</f>
        <v>1</v>
      </c>
      <c r="E30">
        <f ca="1">IF(D30=TRUE,1+MAX($E$1:E29),"")</f>
        <v>5</v>
      </c>
    </row>
    <row r="31" spans="1:5" x14ac:dyDescent="0.25">
      <c r="A31" s="61" t="s">
        <v>197</v>
      </c>
      <c r="B31" s="122" t="s">
        <v>527</v>
      </c>
      <c r="D31" t="b">
        <f ca="1">COUNTIF(B31,"*"&amp;Input!$C$17&amp;"*")&gt;0</f>
        <v>1</v>
      </c>
      <c r="E31">
        <f ca="1">IF(D31=TRUE,1+MAX($E$1:E30),"")</f>
        <v>6</v>
      </c>
    </row>
    <row r="32" spans="1:5" ht="76.5" x14ac:dyDescent="0.25">
      <c r="A32" s="55" t="s">
        <v>202</v>
      </c>
      <c r="B32" s="122" t="s">
        <v>520</v>
      </c>
      <c r="D32" t="b">
        <f ca="1">COUNTIF(B32,"*"&amp;Input!$C$17&amp;"*")&gt;0</f>
        <v>0</v>
      </c>
      <c r="E32" t="str">
        <f ca="1">IF(D32=TRUE,1+MAX($E$1:E31),"")</f>
        <v/>
      </c>
    </row>
    <row r="33" spans="1:5" ht="25.5" x14ac:dyDescent="0.25">
      <c r="A33" s="61" t="s">
        <v>208</v>
      </c>
      <c r="B33" s="122" t="s">
        <v>541</v>
      </c>
      <c r="D33" t="b">
        <f ca="1">COUNTIF(B33,"*"&amp;Input!$C$17&amp;"*")&gt;0</f>
        <v>1</v>
      </c>
      <c r="E33">
        <f ca="1">IF(D33=TRUE,1+MAX($E$1:E32),"")</f>
        <v>7</v>
      </c>
    </row>
    <row r="34" spans="1:5" ht="51" x14ac:dyDescent="0.25">
      <c r="A34" s="61" t="s">
        <v>214</v>
      </c>
      <c r="B34" s="122" t="s">
        <v>662</v>
      </c>
      <c r="D34" t="b">
        <f ca="1">COUNTIF(B34,"*"&amp;Input!$C$17&amp;"*")&gt;0</f>
        <v>0</v>
      </c>
      <c r="E34" t="str">
        <f ca="1">IF(D34=TRUE,1+MAX($E$1:E33),"")</f>
        <v/>
      </c>
    </row>
    <row r="35" spans="1:5" x14ac:dyDescent="0.25">
      <c r="A35" s="61" t="s">
        <v>220</v>
      </c>
      <c r="B35" s="122" t="s">
        <v>561</v>
      </c>
      <c r="D35" t="b">
        <f ca="1">COUNTIF(B35,"*"&amp;Input!$C$17&amp;"*")&gt;0</f>
        <v>0</v>
      </c>
      <c r="E35" t="str">
        <f ca="1">IF(D35=TRUE,1+MAX($E$1:E34),"")</f>
        <v/>
      </c>
    </row>
    <row r="36" spans="1:5" ht="51" x14ac:dyDescent="0.25">
      <c r="A36" s="61" t="s">
        <v>225</v>
      </c>
      <c r="B36" s="122" t="s">
        <v>573</v>
      </c>
      <c r="D36" t="b">
        <f ca="1">COUNTIF(B36,"*"&amp;Input!$C$17&amp;"*")&gt;0</f>
        <v>1</v>
      </c>
      <c r="E36">
        <f ca="1">IF(D36=TRUE,1+MAX($E$1:E35),"")</f>
        <v>8</v>
      </c>
    </row>
    <row r="37" spans="1:5" ht="38.25" x14ac:dyDescent="0.25">
      <c r="A37" s="61" t="s">
        <v>230</v>
      </c>
      <c r="B37" s="122" t="s">
        <v>515</v>
      </c>
      <c r="D37" t="b">
        <f ca="1">COUNTIF(B37,"*"&amp;Input!$C$17&amp;"*")&gt;0</f>
        <v>0</v>
      </c>
      <c r="E37" t="str">
        <f ca="1">IF(D37=TRUE,1+MAX($E$1:E36),"")</f>
        <v/>
      </c>
    </row>
    <row r="38" spans="1:5" ht="38.25" x14ac:dyDescent="0.25">
      <c r="A38" s="61" t="s">
        <v>235</v>
      </c>
      <c r="B38" s="122" t="s">
        <v>663</v>
      </c>
      <c r="D38" t="b">
        <f ca="1">COUNTIF(B38,"*"&amp;Input!$C$17&amp;"*")&gt;0</f>
        <v>1</v>
      </c>
      <c r="E38">
        <f ca="1">IF(D38=TRUE,1+MAX($E$1:E37),"")</f>
        <v>9</v>
      </c>
    </row>
    <row r="39" spans="1:5" ht="30" x14ac:dyDescent="0.25">
      <c r="A39" s="61" t="s">
        <v>240</v>
      </c>
      <c r="B39" s="122" t="s">
        <v>662</v>
      </c>
      <c r="D39" t="b">
        <f ca="1">COUNTIF(B39,"*"&amp;Input!$C$17&amp;"*")&gt;0</f>
        <v>0</v>
      </c>
      <c r="E39" t="str">
        <f ca="1">IF(D39=TRUE,1+MAX($E$1:E38),"")</f>
        <v/>
      </c>
    </row>
    <row r="40" spans="1:5" ht="38.25" x14ac:dyDescent="0.25">
      <c r="A40" s="61" t="s">
        <v>245</v>
      </c>
      <c r="B40" s="122" t="s">
        <v>662</v>
      </c>
      <c r="D40" t="b">
        <f ca="1">COUNTIF(B40,"*"&amp;Input!$C$17&amp;"*")&gt;0</f>
        <v>0</v>
      </c>
      <c r="E40" t="str">
        <f ca="1">IF(D40=TRUE,1+MAX($E$1:E39),"")</f>
        <v/>
      </c>
    </row>
    <row r="41" spans="1:5" ht="30" x14ac:dyDescent="0.25">
      <c r="A41" s="61" t="s">
        <v>250</v>
      </c>
      <c r="B41" s="122" t="s">
        <v>662</v>
      </c>
      <c r="D41" t="b">
        <f ca="1">COUNTIF(B41,"*"&amp;Input!$C$17&amp;"*")&gt;0</f>
        <v>0</v>
      </c>
      <c r="E41" t="str">
        <f ca="1">IF(D41=TRUE,1+MAX($E$1:E40),"")</f>
        <v/>
      </c>
    </row>
    <row r="42" spans="1:5" ht="30" x14ac:dyDescent="0.25">
      <c r="A42" s="44" t="s">
        <v>255</v>
      </c>
      <c r="B42" s="122" t="s">
        <v>664</v>
      </c>
      <c r="D42" t="b">
        <f ca="1">COUNTIF(B42,"*"&amp;Input!$C$17&amp;"*")&gt;0</f>
        <v>1</v>
      </c>
      <c r="E42">
        <f ca="1">IF(D42=TRUE,1+MAX($E$1:E41),"")</f>
        <v>10</v>
      </c>
    </row>
    <row r="43" spans="1:5" ht="30" x14ac:dyDescent="0.25">
      <c r="A43" s="61" t="s">
        <v>260</v>
      </c>
      <c r="B43" s="122" t="s">
        <v>665</v>
      </c>
      <c r="D43" t="b">
        <f ca="1">COUNTIF(B43,"*"&amp;Input!$C$17&amp;"*")&gt;0</f>
        <v>1</v>
      </c>
      <c r="E43">
        <f ca="1">IF(D43=TRUE,1+MAX($E$1:E42),"")</f>
        <v>11</v>
      </c>
    </row>
    <row r="44" spans="1:5" ht="51" x14ac:dyDescent="0.25">
      <c r="A44" s="69" t="s">
        <v>269</v>
      </c>
      <c r="B44" s="122" t="s">
        <v>666</v>
      </c>
      <c r="D44" t="b">
        <f ca="1">COUNTIF(B44,"*"&amp;Input!$C$17&amp;"*")&gt;0</f>
        <v>1</v>
      </c>
      <c r="E44">
        <f ca="1">IF(D44=TRUE,1+MAX($E$1:E43),"")</f>
        <v>12</v>
      </c>
    </row>
    <row r="45" spans="1:5" ht="51" x14ac:dyDescent="0.25">
      <c r="A45" s="69" t="s">
        <v>274</v>
      </c>
      <c r="B45" s="122" t="s">
        <v>518</v>
      </c>
      <c r="D45" t="b">
        <f ca="1">COUNTIF(B45,"*"&amp;Input!$C$17&amp;"*")&gt;0</f>
        <v>1</v>
      </c>
      <c r="E45">
        <f ca="1">IF(D45=TRUE,1+MAX($E$1:E44),"")</f>
        <v>13</v>
      </c>
    </row>
    <row r="46" spans="1:5" ht="26.25" x14ac:dyDescent="0.25">
      <c r="A46" s="70" t="s">
        <v>280</v>
      </c>
      <c r="B46" s="122" t="s">
        <v>667</v>
      </c>
      <c r="D46" t="b">
        <f ca="1">COUNTIF(B46,"*"&amp;Input!$C$17&amp;"*")&gt;0</f>
        <v>1</v>
      </c>
      <c r="E46">
        <f ca="1">IF(D46=TRUE,1+MAX($E$1:E45),"")</f>
        <v>14</v>
      </c>
    </row>
    <row r="47" spans="1:5" ht="51" x14ac:dyDescent="0.25">
      <c r="A47" s="71" t="s">
        <v>286</v>
      </c>
      <c r="B47" s="122" t="s">
        <v>668</v>
      </c>
      <c r="D47" t="b">
        <f ca="1">COUNTIF(B47,"*"&amp;Input!$C$17&amp;"*")&gt;0</f>
        <v>1</v>
      </c>
      <c r="E47">
        <f ca="1">IF(D47=TRUE,1+MAX($E$1:E46),"")</f>
        <v>15</v>
      </c>
    </row>
    <row r="48" spans="1:5" ht="63.75" x14ac:dyDescent="0.25">
      <c r="A48" s="75" t="s">
        <v>293</v>
      </c>
      <c r="B48" s="122" t="s">
        <v>536</v>
      </c>
      <c r="D48" t="b">
        <f ca="1">COUNTIF(B48,"*"&amp;Input!$C$17&amp;"*")&gt;0</f>
        <v>1</v>
      </c>
      <c r="E48">
        <f ca="1">IF(D48=TRUE,1+MAX($E$1:E47),"")</f>
        <v>16</v>
      </c>
    </row>
    <row r="49" spans="1:5" ht="51" x14ac:dyDescent="0.25">
      <c r="A49" s="75" t="s">
        <v>298</v>
      </c>
      <c r="B49" s="122" t="s">
        <v>536</v>
      </c>
      <c r="D49" t="b">
        <f ca="1">COUNTIF(B49,"*"&amp;Input!$C$17&amp;"*")&gt;0</f>
        <v>1</v>
      </c>
      <c r="E49">
        <f ca="1">IF(D49=TRUE,1+MAX($E$1:E48),"")</f>
        <v>17</v>
      </c>
    </row>
    <row r="50" spans="1:5" ht="89.25" x14ac:dyDescent="0.25">
      <c r="A50" s="75" t="s">
        <v>303</v>
      </c>
      <c r="B50" s="122" t="s">
        <v>536</v>
      </c>
      <c r="D50" t="b">
        <f ca="1">COUNTIF(B50,"*"&amp;Input!$C$17&amp;"*")&gt;0</f>
        <v>1</v>
      </c>
      <c r="E50">
        <f ca="1">IF(D50=TRUE,1+MAX($E$1:E49),"")</f>
        <v>18</v>
      </c>
    </row>
    <row r="51" spans="1:5" ht="409.5" x14ac:dyDescent="0.25">
      <c r="A51" s="81" t="s">
        <v>314</v>
      </c>
      <c r="B51" s="122" t="s">
        <v>669</v>
      </c>
      <c r="D51" t="b">
        <f ca="1">COUNTIF(B51,"*"&amp;Input!$C$17&amp;"*")&gt;0</f>
        <v>1</v>
      </c>
      <c r="E51">
        <f ca="1">IF(D51=TRUE,1+MAX($E$1:E50),"")</f>
        <v>19</v>
      </c>
    </row>
    <row r="52" spans="1:5" x14ac:dyDescent="0.25">
      <c r="A52" s="78" t="s">
        <v>321</v>
      </c>
      <c r="B52" s="122" t="s">
        <v>543</v>
      </c>
      <c r="D52" t="b">
        <f ca="1">COUNTIF(B52,"*"&amp;Input!$C$17&amp;"*")&gt;0</f>
        <v>1</v>
      </c>
      <c r="E52">
        <f ca="1">IF(D52=TRUE,1+MAX($E$1:E51),"")</f>
        <v>20</v>
      </c>
    </row>
    <row r="53" spans="1:5" ht="293.25" x14ac:dyDescent="0.25">
      <c r="A53" s="85" t="s">
        <v>327</v>
      </c>
      <c r="B53" s="122" t="s">
        <v>577</v>
      </c>
      <c r="D53" t="b">
        <f ca="1">COUNTIF(B53,"*"&amp;Input!$C$17&amp;"*")&gt;0</f>
        <v>0</v>
      </c>
      <c r="E53" t="str">
        <f ca="1">IF(D53=TRUE,1+MAX($E$1:E52),"")</f>
        <v/>
      </c>
    </row>
    <row r="54" spans="1:5" ht="140.25" x14ac:dyDescent="0.25">
      <c r="A54" s="86" t="s">
        <v>334</v>
      </c>
      <c r="B54" s="122" t="s">
        <v>577</v>
      </c>
      <c r="D54" t="b">
        <f ca="1">COUNTIF(B54,"*"&amp;Input!$C$17&amp;"*")&gt;0</f>
        <v>0</v>
      </c>
      <c r="E54" t="str">
        <f ca="1">IF(D54=TRUE,1+MAX($E$1:E53),"")</f>
        <v/>
      </c>
    </row>
    <row r="55" spans="1:5" ht="30" x14ac:dyDescent="0.25">
      <c r="A55" s="90" t="s">
        <v>342</v>
      </c>
      <c r="B55" s="122" t="s">
        <v>670</v>
      </c>
      <c r="D55" t="b">
        <f ca="1">COUNTIF(B55,"*"&amp;Input!$C$17&amp;"*")&gt;0</f>
        <v>0</v>
      </c>
      <c r="E55" t="str">
        <f ca="1">IF(D55=TRUE,1+MAX($E$1:E54),"")</f>
        <v/>
      </c>
    </row>
    <row r="56" spans="1:5" ht="63.75" x14ac:dyDescent="0.25">
      <c r="A56" s="96" t="s">
        <v>349</v>
      </c>
      <c r="B56" s="122" t="s">
        <v>671</v>
      </c>
      <c r="D56" t="b">
        <f ca="1">COUNTIF(B56,"*"&amp;Input!$C$17&amp;"*")&gt;0</f>
        <v>1</v>
      </c>
      <c r="E56">
        <f ca="1">IF(D56=TRUE,1+MAX($E$1:E55),"")</f>
        <v>21</v>
      </c>
    </row>
    <row r="57" spans="1:5" ht="76.5" x14ac:dyDescent="0.25">
      <c r="A57" s="99" t="s">
        <v>355</v>
      </c>
      <c r="B57" s="122" t="s">
        <v>672</v>
      </c>
      <c r="D57" t="b">
        <f ca="1">COUNTIF(B57,"*"&amp;Input!$C$17&amp;"*")&gt;0</f>
        <v>1</v>
      </c>
      <c r="E57">
        <f ca="1">IF(D57=TRUE,1+MAX($E$1:E56),"")</f>
        <v>22</v>
      </c>
    </row>
    <row r="58" spans="1:5" ht="63.75" x14ac:dyDescent="0.25">
      <c r="A58" s="99" t="s">
        <v>359</v>
      </c>
      <c r="B58" s="122" t="s">
        <v>490</v>
      </c>
      <c r="D58" t="b">
        <f ca="1">COUNTIF(B58,"*"&amp;Input!$C$17&amp;"*")&gt;0</f>
        <v>0</v>
      </c>
      <c r="E58" t="str">
        <f ca="1">IF(D58=TRUE,1+MAX($E$1:E57),"")</f>
        <v/>
      </c>
    </row>
    <row r="59" spans="1:5" ht="89.25" x14ac:dyDescent="0.25">
      <c r="A59" s="99" t="s">
        <v>363</v>
      </c>
      <c r="B59" s="122" t="s">
        <v>490</v>
      </c>
      <c r="D59" t="b">
        <f ca="1">COUNTIF(B59,"*"&amp;Input!$C$17&amp;"*")&gt;0</f>
        <v>0</v>
      </c>
      <c r="E59" t="str">
        <f ca="1">IF(D59=TRUE,1+MAX($E$1:E58),"")</f>
        <v/>
      </c>
    </row>
    <row r="60" spans="1:5" ht="51" x14ac:dyDescent="0.25">
      <c r="A60" s="99" t="s">
        <v>367</v>
      </c>
      <c r="B60" s="122" t="s">
        <v>490</v>
      </c>
      <c r="D60" t="b">
        <f ca="1">COUNTIF(B60,"*"&amp;Input!$C$17&amp;"*")&gt;0</f>
        <v>0</v>
      </c>
      <c r="E60" t="str">
        <f ca="1">IF(D60=TRUE,1+MAX($E$1:E59),"")</f>
        <v/>
      </c>
    </row>
    <row r="61" spans="1:5" ht="38.25" x14ac:dyDescent="0.25">
      <c r="A61" s="99" t="s">
        <v>371</v>
      </c>
      <c r="B61" s="122" t="s">
        <v>490</v>
      </c>
      <c r="D61" t="b">
        <f ca="1">COUNTIF(B61,"*"&amp;Input!$C$17&amp;"*")&gt;0</f>
        <v>0</v>
      </c>
      <c r="E61" t="str">
        <f ca="1">IF(D61=TRUE,1+MAX($E$1:E60),"")</f>
        <v/>
      </c>
    </row>
    <row r="62" spans="1:5" ht="51" x14ac:dyDescent="0.25">
      <c r="A62" s="73" t="s">
        <v>592</v>
      </c>
      <c r="B62" s="122" t="s">
        <v>584</v>
      </c>
      <c r="D62" t="b">
        <f ca="1">COUNTIF(B62,"*"&amp;Input!$C$17&amp;"*")&gt;0</f>
        <v>0</v>
      </c>
      <c r="E62" t="str">
        <f ca="1">IF(D62=TRUE,1+MAX($E$1:E61),"")</f>
        <v/>
      </c>
    </row>
    <row r="63" spans="1:5" ht="25.5" x14ac:dyDescent="0.25">
      <c r="A63" s="73" t="s">
        <v>593</v>
      </c>
      <c r="B63" s="122" t="s">
        <v>584</v>
      </c>
      <c r="D63" t="b">
        <f ca="1">COUNTIF(B63,"*"&amp;Input!$C$17&amp;"*")&gt;0</f>
        <v>0</v>
      </c>
      <c r="E63" t="str">
        <f ca="1">IF(D63=TRUE,1+MAX($E$1:E62),"")</f>
        <v/>
      </c>
    </row>
    <row r="64" spans="1:5" x14ac:dyDescent="0.25">
      <c r="A64" s="176"/>
      <c r="D64" t="b">
        <f ca="1">COUNTIF(B64,"*"&amp;Input!$C$17&amp;"*")&gt;0</f>
        <v>0</v>
      </c>
      <c r="E64" t="str">
        <f ca="1">IF(D64=TRUE,1+MAX($E$1:E63),"")</f>
        <v/>
      </c>
    </row>
    <row r="65" spans="1:5" x14ac:dyDescent="0.25">
      <c r="A65" s="158"/>
      <c r="D65" t="b">
        <f ca="1">COUNTIF(B65,"*"&amp;Input!$C$17&amp;"*")&gt;0</f>
        <v>0</v>
      </c>
      <c r="E65" t="str">
        <f ca="1">IF(D65=TRUE,1+MAX($E$1:E64),"")</f>
        <v/>
      </c>
    </row>
    <row r="66" spans="1:5" x14ac:dyDescent="0.25">
      <c r="A66" s="158"/>
      <c r="D66" t="b">
        <f ca="1">COUNTIF(B66,"*"&amp;Input!$C$17&amp;"*")&gt;0</f>
        <v>0</v>
      </c>
      <c r="E66" t="str">
        <f ca="1">IF(D66=TRUE,1+MAX($E$1:E65),"")</f>
        <v/>
      </c>
    </row>
    <row r="67" spans="1:5" x14ac:dyDescent="0.25">
      <c r="A67" s="158"/>
      <c r="D67" t="b">
        <f ca="1">COUNTIF(B67,"*"&amp;Input!$C$17&amp;"*")&gt;0</f>
        <v>0</v>
      </c>
      <c r="E67" t="str">
        <f ca="1">IF(D67=TRUE,1+MAX($E$1:E66),"")</f>
        <v/>
      </c>
    </row>
    <row r="68" spans="1:5" x14ac:dyDescent="0.25">
      <c r="A68" s="176"/>
      <c r="D68" t="b">
        <f ca="1">COUNTIF(B68,"*"&amp;Input!$C$17&amp;"*")&gt;0</f>
        <v>0</v>
      </c>
      <c r="E68" t="str">
        <f ca="1">IF(D68=TRUE,1+MAX($E$1:E67),"")</f>
        <v/>
      </c>
    </row>
    <row r="69" spans="1:5" ht="26.25" x14ac:dyDescent="0.25">
      <c r="A69" s="200" t="s">
        <v>606</v>
      </c>
      <c r="B69" s="122" t="s">
        <v>536</v>
      </c>
      <c r="D69" t="b">
        <f ca="1">COUNTIF(B69,"*"&amp;Input!$C$17&amp;"*")&gt;0</f>
        <v>1</v>
      </c>
      <c r="E69">
        <f ca="1">IF(D69=TRUE,1+MAX($E$1:E68),"")</f>
        <v>23</v>
      </c>
    </row>
    <row r="70" spans="1:5" ht="51.75" x14ac:dyDescent="0.25">
      <c r="A70" s="200" t="s">
        <v>613</v>
      </c>
      <c r="B70" s="122" t="s">
        <v>521</v>
      </c>
      <c r="D70" t="b">
        <f ca="1">COUNTIF(B70,"*"&amp;Input!$C$17&amp;"*")&gt;0</f>
        <v>1</v>
      </c>
      <c r="E70">
        <f ca="1">IF(D70=TRUE,1+MAX($E$1:E69),"")</f>
        <v>24</v>
      </c>
    </row>
    <row r="71" spans="1:5" ht="38.25" x14ac:dyDescent="0.25">
      <c r="A71" s="197" t="s">
        <v>618</v>
      </c>
      <c r="B71" s="122" t="s">
        <v>673</v>
      </c>
      <c r="D71" t="b">
        <f ca="1">COUNTIF(B71,"*"&amp;Input!$C$17&amp;"*")&gt;0</f>
        <v>1</v>
      </c>
      <c r="E71">
        <f ca="1">IF(D71=TRUE,1+MAX($E$1:E70),"")</f>
        <v>25</v>
      </c>
    </row>
    <row r="72" spans="1:5" x14ac:dyDescent="0.25">
      <c r="A72" s="197" t="s">
        <v>625</v>
      </c>
      <c r="B72" s="122" t="s">
        <v>584</v>
      </c>
      <c r="D72" t="b">
        <f ca="1">COUNTIF(B72,"*"&amp;Input!$C$17&amp;"*")&gt;0</f>
        <v>0</v>
      </c>
      <c r="E72" t="str">
        <f ca="1">IF(D72=TRUE,1+MAX($E$1:E71),"")</f>
        <v/>
      </c>
    </row>
    <row r="73" spans="1:5" x14ac:dyDescent="0.25">
      <c r="A73" s="204" t="s">
        <v>625</v>
      </c>
      <c r="B73" s="122" t="s">
        <v>584</v>
      </c>
      <c r="D73" t="b">
        <f ca="1">COUNTIF(B73,"*"&amp;Input!$C$17&amp;"*")&gt;0</f>
        <v>0</v>
      </c>
      <c r="E73" t="str">
        <f ca="1">IF(D73=TRUE,1+MAX($E$1:E72),"")</f>
        <v/>
      </c>
    </row>
    <row r="74" spans="1:5" x14ac:dyDescent="0.25">
      <c r="A74" s="204" t="s">
        <v>635</v>
      </c>
      <c r="B74" s="122" t="s">
        <v>584</v>
      </c>
      <c r="D74" t="b">
        <f ca="1">COUNTIF(B74,"*"&amp;Input!$C$17&amp;"*")&gt;0</f>
        <v>0</v>
      </c>
      <c r="E74" t="str">
        <f ca="1">IF(D74=TRUE,1+MAX($E$1:E73),"")</f>
        <v/>
      </c>
    </row>
    <row r="75" spans="1:5" x14ac:dyDescent="0.25">
      <c r="A75" s="204"/>
      <c r="D75" t="b">
        <f ca="1">COUNTIF(B75,"*"&amp;Input!$C$17&amp;"*")&gt;0</f>
        <v>0</v>
      </c>
      <c r="E75" t="str">
        <f ca="1">IF(D75=TRUE,1+MAX($E$1:E74),"")</f>
        <v/>
      </c>
    </row>
    <row r="76" spans="1:5" x14ac:dyDescent="0.25">
      <c r="A76" s="204"/>
      <c r="D76" t="b">
        <f ca="1">COUNTIF(B76,"*"&amp;Input!$C$17&amp;"*")&gt;0</f>
        <v>0</v>
      </c>
      <c r="E76" t="str">
        <f ca="1">IF(D76=TRUE,1+MAX($E$1:E75),"")</f>
        <v/>
      </c>
    </row>
    <row r="77" spans="1:5" ht="25.5" x14ac:dyDescent="0.25">
      <c r="A77" s="204" t="s">
        <v>644</v>
      </c>
      <c r="B77" s="122" t="s">
        <v>536</v>
      </c>
      <c r="D77" t="b">
        <f ca="1">COUNTIF(B77,"*"&amp;Input!$C$17&amp;"*")&gt;0</f>
        <v>1</v>
      </c>
      <c r="E77">
        <f ca="1">IF(D77=TRUE,1+MAX($E$1:E76),"")</f>
        <v>26</v>
      </c>
    </row>
    <row r="78" spans="1:5" ht="76.5" x14ac:dyDescent="0.25">
      <c r="A78" s="81" t="s">
        <v>392</v>
      </c>
      <c r="B78" s="122" t="s">
        <v>577</v>
      </c>
      <c r="D78" t="b">
        <f ca="1">COUNTIF(B78,"*"&amp;Input!$C$17&amp;"*")&gt;0</f>
        <v>0</v>
      </c>
      <c r="E78" t="str">
        <f ca="1">IF(D78=TRUE,1+MAX($E$1:E77),"")</f>
        <v/>
      </c>
    </row>
    <row r="79" spans="1:5" x14ac:dyDescent="0.25">
      <c r="A79" s="81" t="s">
        <v>321</v>
      </c>
      <c r="B79" s="122" t="s">
        <v>543</v>
      </c>
      <c r="D79" t="b">
        <f ca="1">COUNTIF(B79,"*"&amp;Input!$C$17&amp;"*")&gt;0</f>
        <v>1</v>
      </c>
      <c r="E79">
        <f ca="1">IF(D79=TRUE,1+MAX($E$1:E78),"")</f>
        <v>27</v>
      </c>
    </row>
    <row r="80" spans="1:5" ht="229.5" x14ac:dyDescent="0.25">
      <c r="A80" s="106" t="s">
        <v>395</v>
      </c>
      <c r="B80" s="122" t="s">
        <v>577</v>
      </c>
      <c r="D80" t="b">
        <f ca="1">COUNTIF(B80,"*"&amp;Input!$C$17&amp;"*")&gt;0</f>
        <v>0</v>
      </c>
      <c r="E80" t="str">
        <f ca="1">IF(D80=TRUE,1+MAX($E$1:E79),"")</f>
        <v/>
      </c>
    </row>
    <row r="81" spans="1:5" ht="89.25" x14ac:dyDescent="0.25">
      <c r="A81" s="105" t="s">
        <v>399</v>
      </c>
      <c r="B81" s="122" t="s">
        <v>577</v>
      </c>
      <c r="D81" t="b">
        <f ca="1">COUNTIF(B81,"*"&amp;Input!$C$17&amp;"*")&gt;0</f>
        <v>0</v>
      </c>
      <c r="E81" t="str">
        <f ca="1">IF(D81=TRUE,1+MAX($E$1:E80),"")</f>
        <v/>
      </c>
    </row>
    <row r="82" spans="1:5" ht="25.5" x14ac:dyDescent="0.25">
      <c r="A82" s="105" t="s">
        <v>406</v>
      </c>
      <c r="B82" s="122" t="s">
        <v>577</v>
      </c>
      <c r="D82" t="b">
        <f ca="1">COUNTIF(B82,"*"&amp;Input!$C$17&amp;"*")&gt;0</f>
        <v>0</v>
      </c>
      <c r="E82" t="str">
        <f ca="1">IF(D82=TRUE,1+MAX($E$1:E81),"")</f>
        <v/>
      </c>
    </row>
    <row r="83" spans="1:5" x14ac:dyDescent="0.25">
      <c r="A83" s="109" t="s">
        <v>409</v>
      </c>
      <c r="B83" s="122" t="s">
        <v>584</v>
      </c>
      <c r="D83" t="b">
        <f ca="1">COUNTIF(B83,"*"&amp;Input!$C$17&amp;"*")&gt;0</f>
        <v>0</v>
      </c>
      <c r="E83" t="str">
        <f ca="1">IF(D83=TRUE,1+MAX($E$1:E82),"")</f>
        <v/>
      </c>
    </row>
    <row r="84" spans="1:5" ht="75" x14ac:dyDescent="0.25">
      <c r="A84" s="109" t="s">
        <v>414</v>
      </c>
      <c r="B84" s="122" t="s">
        <v>577</v>
      </c>
      <c r="D84" t="b">
        <f ca="1">COUNTIF(B84,"*"&amp;Input!$C$17&amp;"*")&gt;0</f>
        <v>0</v>
      </c>
      <c r="E84" t="str">
        <f ca="1">IF(D84=TRUE,1+MAX($E$1:E83),"")</f>
        <v/>
      </c>
    </row>
    <row r="85" spans="1:5" ht="57" x14ac:dyDescent="0.25">
      <c r="A85" s="112" t="s">
        <v>419</v>
      </c>
      <c r="B85" s="122" t="s">
        <v>577</v>
      </c>
      <c r="D85" t="b">
        <f ca="1">COUNTIF(B85,"*"&amp;Input!$C$17&amp;"*")&gt;0</f>
        <v>0</v>
      </c>
      <c r="E85" t="str">
        <f ca="1">IF(D85=TRUE,1+MAX($E$1:E84),"")</f>
        <v/>
      </c>
    </row>
    <row r="86" spans="1:5" ht="75" x14ac:dyDescent="0.25">
      <c r="A86" s="109" t="s">
        <v>425</v>
      </c>
      <c r="B86" s="122" t="s">
        <v>528</v>
      </c>
      <c r="D86" t="b">
        <f ca="1">COUNTIF(B86,"*"&amp;Input!$C$17&amp;"*")&gt;0</f>
        <v>1</v>
      </c>
      <c r="E86">
        <f ca="1">IF(D86=TRUE,1+MAX($E$1:E85),"")</f>
        <v>28</v>
      </c>
    </row>
    <row r="87" spans="1:5" ht="30" x14ac:dyDescent="0.25">
      <c r="A87" s="109" t="s">
        <v>431</v>
      </c>
      <c r="B87" s="122" t="s">
        <v>528</v>
      </c>
      <c r="D87" t="b">
        <f ca="1">COUNTIF(B87,"*"&amp;Input!$C$17&amp;"*")&gt;0</f>
        <v>1</v>
      </c>
      <c r="E87">
        <f ca="1">IF(D87=TRUE,1+MAX($E$1:E86),"")</f>
        <v>29</v>
      </c>
    </row>
    <row r="88" spans="1:5" x14ac:dyDescent="0.25">
      <c r="A88" s="47" t="s">
        <v>438</v>
      </c>
      <c r="B88" s="122" t="s">
        <v>481</v>
      </c>
      <c r="D88" t="b">
        <f ca="1">COUNTIF(B88,"*"&amp;Input!$C$17&amp;"*")&gt;0</f>
        <v>0</v>
      </c>
    </row>
    <row r="89" spans="1:5" x14ac:dyDescent="0.25">
      <c r="A89" s="47" t="s">
        <v>445</v>
      </c>
      <c r="B89" s="122" t="s">
        <v>528</v>
      </c>
    </row>
    <row r="90" spans="1:5" x14ac:dyDescent="0.25">
      <c r="A90" s="211" t="s">
        <v>450</v>
      </c>
      <c r="B90" s="122" t="s">
        <v>481</v>
      </c>
    </row>
    <row r="91" spans="1:5" x14ac:dyDescent="0.25">
      <c r="A91" s="212" t="s">
        <v>455</v>
      </c>
      <c r="B91" s="122" t="s">
        <v>481</v>
      </c>
    </row>
    <row r="92" spans="1:5" x14ac:dyDescent="0.25">
      <c r="A92" s="114" t="s">
        <v>460</v>
      </c>
      <c r="B92" s="122" t="s">
        <v>481</v>
      </c>
    </row>
    <row r="93" spans="1:5" x14ac:dyDescent="0.25">
      <c r="A93" s="47" t="s">
        <v>460</v>
      </c>
      <c r="B93" s="122" t="s">
        <v>481</v>
      </c>
    </row>
    <row r="94" spans="1:5" x14ac:dyDescent="0.25">
      <c r="A94" s="122" t="s">
        <v>470</v>
      </c>
      <c r="B94" s="122" t="s">
        <v>582</v>
      </c>
    </row>
    <row r="95" spans="1:5" ht="38.25" x14ac:dyDescent="0.25">
      <c r="A95" s="121" t="s">
        <v>475</v>
      </c>
      <c r="B95" s="122" t="s">
        <v>584</v>
      </c>
    </row>
    <row r="96" spans="1:5" x14ac:dyDescent="0.25">
      <c r="A96" s="122" t="str">
        <f>IFERROR(INDEX(A:A,MATCH(ROWS($1:5),$X:$X,0)),"")</f>
        <v/>
      </c>
    </row>
    <row r="97" spans="1:1" x14ac:dyDescent="0.25">
      <c r="A97" s="122" t="str">
        <f>IFERROR(INDEX(A:A,MATCH(ROWS($1:6),$X:$X,0)),"")</f>
        <v/>
      </c>
    </row>
    <row r="98" spans="1:1" x14ac:dyDescent="0.25">
      <c r="A98" s="122" t="str">
        <f>IFERROR(INDEX(A:A,MATCH(ROWS($1:7),$X:$X,0)),"")</f>
        <v/>
      </c>
    </row>
    <row r="99" spans="1:1" x14ac:dyDescent="0.25">
      <c r="A99" s="122" t="str">
        <f>IFERROR(INDEX(A:A,MATCH(ROWS($1:8),$X:$X,0)),"")</f>
        <v/>
      </c>
    </row>
    <row r="100" spans="1:1" x14ac:dyDescent="0.25">
      <c r="A100" s="122" t="str">
        <f>IFERROR(INDEX(A:A,MATCH(ROWS($1:9),$X:$X,0)),"")</f>
        <v/>
      </c>
    </row>
    <row r="101" spans="1:1" x14ac:dyDescent="0.25">
      <c r="A101" s="122" t="str">
        <f>IFERROR(INDEX(A:A,MATCH(ROWS($1:10),$X:$X,0)),"")</f>
        <v/>
      </c>
    </row>
    <row r="102" spans="1:1" x14ac:dyDescent="0.25">
      <c r="A102" s="122" t="str">
        <f>IFERROR(INDEX(A:A,MATCH(ROWS($1:11),$X:$X,0)),"")</f>
        <v/>
      </c>
    </row>
    <row r="103" spans="1:1" x14ac:dyDescent="0.25">
      <c r="A103" s="122" t="str">
        <f>IFERROR(INDEX(A:A,MATCH(ROWS($1:12),$X:$X,0)),"")</f>
        <v/>
      </c>
    </row>
    <row r="104" spans="1:1" x14ac:dyDescent="0.25">
      <c r="A104" s="122" t="str">
        <f>IFERROR(INDEX(A:A,MATCH(ROWS($1:13),$X:$X,0)),"")</f>
        <v/>
      </c>
    </row>
    <row r="105" spans="1:1" x14ac:dyDescent="0.25">
      <c r="A105" s="122" t="str">
        <f>IFERROR(INDEX(A:A,MATCH(ROWS($1:14),$X:$X,0)),"")</f>
        <v/>
      </c>
    </row>
    <row r="106" spans="1:1" x14ac:dyDescent="0.25">
      <c r="A106" s="122" t="str">
        <f>IFERROR(INDEX(A:A,MATCH(ROWS($1:15),$X:$X,0)),"")</f>
        <v/>
      </c>
    </row>
    <row r="107" spans="1:1" x14ac:dyDescent="0.25">
      <c r="A107" s="122" t="str">
        <f>IFERROR(INDEX(A:A,MATCH(ROWS($1:16),$X:$X,0)),"")</f>
        <v/>
      </c>
    </row>
    <row r="108" spans="1:1" x14ac:dyDescent="0.25">
      <c r="A108" s="122" t="str">
        <f>IFERROR(INDEX(A:A,MATCH(ROWS($1:17),$X:$X,0)),"")</f>
        <v/>
      </c>
    </row>
    <row r="109" spans="1:1" x14ac:dyDescent="0.25">
      <c r="A109" s="122" t="str">
        <f>IFERROR(INDEX(A:A,MATCH(ROWS($1:18),$X:$X,0)),"")</f>
        <v/>
      </c>
    </row>
    <row r="110" spans="1:1" x14ac:dyDescent="0.25">
      <c r="A110" s="122" t="str">
        <f>IFERROR(INDEX(A:A,MATCH(ROWS($1:19),$X:$X,0)),"")</f>
        <v/>
      </c>
    </row>
    <row r="111" spans="1:1" x14ac:dyDescent="0.25">
      <c r="A111" s="122" t="str">
        <f>IFERROR(INDEX(A:A,MATCH(ROWS($1:20),$X:$X,0)),"")</f>
        <v/>
      </c>
    </row>
    <row r="112" spans="1:1" x14ac:dyDescent="0.25">
      <c r="A112" s="122" t="str">
        <f>IFERROR(INDEX(A:A,MATCH(ROWS($1:21),$X:$X,0)),"")</f>
        <v/>
      </c>
    </row>
    <row r="113" spans="1:1" x14ac:dyDescent="0.25">
      <c r="A113" s="122" t="str">
        <f>IFERROR(INDEX(A:A,MATCH(ROWS($1:22),$X:$X,0)),"")</f>
        <v/>
      </c>
    </row>
    <row r="114" spans="1:1" x14ac:dyDescent="0.25">
      <c r="A114" s="122" t="str">
        <f>IFERROR(INDEX(A:A,MATCH(ROWS($1:23),$X:$X,0)),"")</f>
        <v/>
      </c>
    </row>
    <row r="115" spans="1:1" x14ac:dyDescent="0.25">
      <c r="A115" s="122" t="str">
        <f>IFERROR(INDEX(A:A,MATCH(ROWS($1:24),$X:$X,0)),"")</f>
        <v/>
      </c>
    </row>
    <row r="116" spans="1:1" x14ac:dyDescent="0.25">
      <c r="A116" s="122" t="str">
        <f>IFERROR(INDEX(A:A,MATCH(ROWS($1:25),$X:$X,0)),"")</f>
        <v/>
      </c>
    </row>
    <row r="117" spans="1:1" x14ac:dyDescent="0.25">
      <c r="A117" s="122" t="str">
        <f>IFERROR(INDEX(A:A,MATCH(ROWS($1:26),$X:$X,0)),"")</f>
        <v/>
      </c>
    </row>
    <row r="118" spans="1:1" x14ac:dyDescent="0.25">
      <c r="A118" s="122" t="str">
        <f>IFERROR(INDEX(A:A,MATCH(ROWS($1:27),$X:$X,0)),"")</f>
        <v/>
      </c>
    </row>
    <row r="119" spans="1:1" x14ac:dyDescent="0.25">
      <c r="A119" s="122" t="str">
        <f>IFERROR(INDEX(A:A,MATCH(ROWS($1:28),$X:$X,0)),"")</f>
        <v/>
      </c>
    </row>
    <row r="120" spans="1:1" x14ac:dyDescent="0.25">
      <c r="A120" s="122" t="str">
        <f>IFERROR(INDEX(A:A,MATCH(ROWS($1:29),$X:$X,0)),"")</f>
        <v/>
      </c>
    </row>
    <row r="121" spans="1:1" x14ac:dyDescent="0.25">
      <c r="A121" s="122" t="str">
        <f>IFERROR(INDEX(A:A,MATCH(ROWS($1:30),$X:$X,0)),"")</f>
        <v/>
      </c>
    </row>
    <row r="122" spans="1:1" x14ac:dyDescent="0.25">
      <c r="A122" s="122" t="str">
        <f>IFERROR(INDEX(A:A,MATCH(ROWS($1:31),$X:$X,0)),"")</f>
        <v/>
      </c>
    </row>
    <row r="123" spans="1:1" x14ac:dyDescent="0.25">
      <c r="A123" s="122" t="str">
        <f>IFERROR(INDEX(A:A,MATCH(ROWS($1:32),$X:$X,0)),"")</f>
        <v/>
      </c>
    </row>
    <row r="124" spans="1:1" x14ac:dyDescent="0.25">
      <c r="A124" s="122" t="str">
        <f>IFERROR(INDEX(A:A,MATCH(ROWS($1:33),$X:$X,0)),"")</f>
        <v/>
      </c>
    </row>
    <row r="125" spans="1:1" x14ac:dyDescent="0.25">
      <c r="A125" s="122" t="str">
        <f>IFERROR(INDEX(A:A,MATCH(ROWS($1:34),$X:$X,0)),"")</f>
        <v/>
      </c>
    </row>
    <row r="126" spans="1:1" x14ac:dyDescent="0.25">
      <c r="A126" s="122" t="str">
        <f>IFERROR(INDEX(A:A,MATCH(ROWS($1:35),$X:$X,0)),"")</f>
        <v/>
      </c>
    </row>
    <row r="127" spans="1:1" x14ac:dyDescent="0.25">
      <c r="A127" s="122" t="str">
        <f>IFERROR(INDEX(A:A,MATCH(ROWS($1:36),$X:$X,0)),"")</f>
        <v/>
      </c>
    </row>
    <row r="128" spans="1:1" x14ac:dyDescent="0.25">
      <c r="A128" s="122" t="str">
        <f>IFERROR(INDEX(A:A,MATCH(ROWS($1:37),$X:$X,0)),"")</f>
        <v/>
      </c>
    </row>
    <row r="129" spans="1:1" x14ac:dyDescent="0.25">
      <c r="A129" s="122" t="str">
        <f>IFERROR(INDEX(A:A,MATCH(ROWS($1:38),$X:$X,0)),"")</f>
        <v/>
      </c>
    </row>
    <row r="130" spans="1:1" x14ac:dyDescent="0.25">
      <c r="A130" s="122" t="str">
        <f>IFERROR(INDEX(A:A,MATCH(ROWS($1:39),$X:$X,0)),"")</f>
        <v/>
      </c>
    </row>
    <row r="131" spans="1:1" x14ac:dyDescent="0.25">
      <c r="A131" s="122" t="str">
        <f>IFERROR(INDEX(A:A,MATCH(ROWS($1:40),$X:$X,0)),"")</f>
        <v/>
      </c>
    </row>
    <row r="132" spans="1:1" x14ac:dyDescent="0.25">
      <c r="A132" s="122" t="str">
        <f>IFERROR(INDEX(A:A,MATCH(ROWS($1:41),$X:$X,0)),"")</f>
        <v/>
      </c>
    </row>
    <row r="133" spans="1:1" x14ac:dyDescent="0.25">
      <c r="A133" s="122" t="str">
        <f>IFERROR(INDEX(A:A,MATCH(ROWS($1:42),$X:$X,0)),"")</f>
        <v/>
      </c>
    </row>
    <row r="134" spans="1:1" x14ac:dyDescent="0.25">
      <c r="A134" s="122" t="str">
        <f>IFERROR(INDEX(A:A,MATCH(ROWS($1:43),$X:$X,0)),"")</f>
        <v/>
      </c>
    </row>
    <row r="135" spans="1:1" x14ac:dyDescent="0.25">
      <c r="A135" s="122" t="str">
        <f>IFERROR(INDEX(A:A,MATCH(ROWS($1:44),$X:$X,0)),"")</f>
        <v/>
      </c>
    </row>
    <row r="136" spans="1:1" x14ac:dyDescent="0.25">
      <c r="A136" s="122" t="str">
        <f>IFERROR(INDEX(A:A,MATCH(ROWS($1:45),$X:$X,0)),"")</f>
        <v/>
      </c>
    </row>
    <row r="137" spans="1:1" x14ac:dyDescent="0.25">
      <c r="A137" s="122" t="str">
        <f>IFERROR(INDEX(A:A,MATCH(ROWS($1:46),$X:$X,0)),"")</f>
        <v/>
      </c>
    </row>
    <row r="138" spans="1:1" x14ac:dyDescent="0.25">
      <c r="A138" s="122" t="str">
        <f>IFERROR(INDEX(A:A,MATCH(ROWS($1:47),$X:$X,0)),"")</f>
        <v/>
      </c>
    </row>
    <row r="139" spans="1:1" x14ac:dyDescent="0.25">
      <c r="A139" s="122" t="str">
        <f>IFERROR(INDEX(A:A,MATCH(ROWS($1:48),$X:$X,0)),"")</f>
        <v/>
      </c>
    </row>
    <row r="140" spans="1:1" x14ac:dyDescent="0.25">
      <c r="A140" s="122" t="str">
        <f>IFERROR(INDEX(A:A,MATCH(ROWS($1:49),$X:$X,0)),"")</f>
        <v/>
      </c>
    </row>
    <row r="141" spans="1:1" x14ac:dyDescent="0.25">
      <c r="A141" s="122" t="str">
        <f>IFERROR(INDEX(A:A,MATCH(ROWS($1:50),$X:$X,0)),"")</f>
        <v/>
      </c>
    </row>
    <row r="142" spans="1:1" x14ac:dyDescent="0.25">
      <c r="A142" s="122" t="str">
        <f>IFERROR(INDEX(A:A,MATCH(ROWS($1:51),$X:$X,0)),"")</f>
        <v/>
      </c>
    </row>
    <row r="143" spans="1:1" x14ac:dyDescent="0.25">
      <c r="A143" s="122" t="str">
        <f>IFERROR(INDEX(A:A,MATCH(ROWS($1:52),$X:$X,0)),"")</f>
        <v/>
      </c>
    </row>
    <row r="144" spans="1:1" x14ac:dyDescent="0.25">
      <c r="A144" s="122" t="str">
        <f>IFERROR(INDEX(A:A,MATCH(ROWS($1:53),$X:$X,0)),"")</f>
        <v/>
      </c>
    </row>
    <row r="145" spans="1:1" x14ac:dyDescent="0.25">
      <c r="A145" s="122" t="str">
        <f>IFERROR(INDEX(A:A,MATCH(ROWS($1:54),$X:$X,0)),"")</f>
        <v/>
      </c>
    </row>
    <row r="146" spans="1:1" x14ac:dyDescent="0.25">
      <c r="A146" s="122" t="str">
        <f>IFERROR(INDEX(A:A,MATCH(ROWS($1:55),$X:$X,0)),"")</f>
        <v/>
      </c>
    </row>
    <row r="147" spans="1:1" x14ac:dyDescent="0.25">
      <c r="A147" s="122" t="str">
        <f>IFERROR(INDEX(A:A,MATCH(ROWS($1:56),$X:$X,0)),"")</f>
        <v/>
      </c>
    </row>
    <row r="148" spans="1:1" x14ac:dyDescent="0.25">
      <c r="A148" s="122" t="str">
        <f>IFERROR(INDEX(A:A,MATCH(ROWS($1:57),$X:$X,0)),"")</f>
        <v/>
      </c>
    </row>
    <row r="149" spans="1:1" x14ac:dyDescent="0.25">
      <c r="A149" s="122" t="str">
        <f>IFERROR(INDEX(A:A,MATCH(ROWS($1:58),$X:$X,0)),"")</f>
        <v/>
      </c>
    </row>
    <row r="150" spans="1:1" x14ac:dyDescent="0.25">
      <c r="A150" s="122" t="str">
        <f>IFERROR(INDEX(A:A,MATCH(ROWS($1:59),$X:$X,0)),"")</f>
        <v/>
      </c>
    </row>
    <row r="151" spans="1:1" x14ac:dyDescent="0.25">
      <c r="A151" s="122" t="str">
        <f>IFERROR(INDEX(A:A,MATCH(ROWS($1:60),$X:$X,0)),"")</f>
        <v/>
      </c>
    </row>
    <row r="152" spans="1:1" x14ac:dyDescent="0.25">
      <c r="A152" s="122" t="str">
        <f>IFERROR(INDEX(A:A,MATCH(ROWS($1:61),$X:$X,0)),"")</f>
        <v/>
      </c>
    </row>
    <row r="153" spans="1:1" x14ac:dyDescent="0.25">
      <c r="A153" s="122" t="str">
        <f>IFERROR(INDEX(A:A,MATCH(ROWS($1:62),$X:$X,0)),"")</f>
        <v/>
      </c>
    </row>
    <row r="154" spans="1:1" x14ac:dyDescent="0.25">
      <c r="A154" s="122" t="str">
        <f>IFERROR(INDEX(A:A,MATCH(ROWS($1:63),$X:$X,0)),"")</f>
        <v/>
      </c>
    </row>
    <row r="155" spans="1:1" x14ac:dyDescent="0.25">
      <c r="A155" s="122" t="str">
        <f>IFERROR(INDEX(A:A,MATCH(ROWS($1:64),$X:$X,0)),"")</f>
        <v/>
      </c>
    </row>
    <row r="156" spans="1:1" x14ac:dyDescent="0.25">
      <c r="A156" s="122" t="str">
        <f>IFERROR(INDEX(A:A,MATCH(ROWS($1:65),$X:$X,0)),"")</f>
        <v/>
      </c>
    </row>
    <row r="157" spans="1:1" x14ac:dyDescent="0.25">
      <c r="A157" s="122" t="str">
        <f>IFERROR(INDEX(A:A,MATCH(ROWS($1:66),$X:$X,0)),"")</f>
        <v/>
      </c>
    </row>
    <row r="158" spans="1:1" x14ac:dyDescent="0.25">
      <c r="A158" s="122" t="str">
        <f>IFERROR(INDEX(A:A,MATCH(ROWS($1:67),$X:$X,0)),"")</f>
        <v/>
      </c>
    </row>
    <row r="159" spans="1:1" x14ac:dyDescent="0.25">
      <c r="A159" s="122" t="str">
        <f>IFERROR(INDEX(A:A,MATCH(ROWS($1:68),$X:$X,0)),"")</f>
        <v/>
      </c>
    </row>
    <row r="160" spans="1:1" x14ac:dyDescent="0.25">
      <c r="A160" s="122" t="str">
        <f>IFERROR(INDEX(A:A,MATCH(ROWS($1:69),$X:$X,0)),"")</f>
        <v/>
      </c>
    </row>
    <row r="161" spans="1:1" x14ac:dyDescent="0.25">
      <c r="A161" s="122" t="str">
        <f>IFERROR(INDEX(A:A,MATCH(ROWS($1:70),$X:$X,0)),"")</f>
        <v/>
      </c>
    </row>
    <row r="162" spans="1:1" x14ac:dyDescent="0.25">
      <c r="A162" s="122" t="str">
        <f>IFERROR(INDEX(A:A,MATCH(ROWS($1:71),$X:$X,0)),"")</f>
        <v/>
      </c>
    </row>
  </sheetData>
  <sheetProtection algorithmName="SHA-512" hashValue="W6Yxie8sC8P83pD3a2Bg4Dm0JIC7TXttfzXgwlI51ij1yjVmqcN7EL0tKusODeIvjKr5TeHgvN3bpP1DUhBzBQ==" saltValue="Hv9wOWAOH2scqip9D7tQuw==" spinCount="100000" sheet="1" objects="1" scenarios="1"/>
  <hyperlinks>
    <hyperlink ref="A29" r:id="rId1"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25"/>
  <sheetViews>
    <sheetView workbookViewId="0">
      <selection activeCell="B37" sqref="B37"/>
    </sheetView>
  </sheetViews>
  <sheetFormatPr defaultRowHeight="15" x14ac:dyDescent="0.25"/>
  <cols>
    <col min="1" max="1" width="23" customWidth="1"/>
    <col min="2" max="2" width="33.42578125" customWidth="1"/>
  </cols>
  <sheetData>
    <row r="1" spans="1:24" x14ac:dyDescent="0.25">
      <c r="A1" t="str">
        <f ca="1">'All Programs - RECIPIENTS'!K100</f>
        <v>https://nche.ed.gov/</v>
      </c>
      <c r="B1" t="str">
        <f ca="1">'All Programs - RECIPIENTS'!L100</f>
        <v>NCHE provides YHDP on-site TA to 11 rural grantees; entertains RFPs for on-site TA from 6 States per year</v>
      </c>
      <c r="C1">
        <f ca="1">'All Programs - RECIPIENTS'!M100</f>
        <v>0</v>
      </c>
      <c r="D1" t="str">
        <f ca="1">'All Programs - RECIPIENTS'!N100</f>
        <v>X</v>
      </c>
      <c r="E1" t="str">
        <f ca="1">'All Programs - RECIPIENTS'!O100</f>
        <v>X</v>
      </c>
      <c r="F1">
        <f ca="1">'All Programs - RECIPIENTS'!P100</f>
        <v>0</v>
      </c>
      <c r="G1">
        <f ca="1">'All Programs - RECIPIENTS'!Q100</f>
        <v>0</v>
      </c>
      <c r="H1" t="str">
        <f ca="1">'All Programs - RECIPIENTS'!R100</f>
        <v>X</v>
      </c>
      <c r="I1" t="str">
        <f ca="1">'All Programs - RECIPIENTS'!S100</f>
        <v>X</v>
      </c>
      <c r="J1">
        <f ca="1">'All Programs - RECIPIENTS'!T100</f>
        <v>0</v>
      </c>
      <c r="K1">
        <f>'All Programs - RECIPIENTS'!U100</f>
        <v>0</v>
      </c>
      <c r="L1">
        <f>'All Programs - RECIPIENTS'!V100</f>
        <v>0</v>
      </c>
      <c r="M1">
        <f>'All Programs - RECIPIENTS'!W100</f>
        <v>0</v>
      </c>
      <c r="N1">
        <f>'All Programs - RECIPIENTS'!X100</f>
        <v>0</v>
      </c>
      <c r="O1">
        <f>'All Programs - RECIPIENTS'!Y100</f>
        <v>0</v>
      </c>
      <c r="P1">
        <f>'All Programs - RECIPIENTS'!Z100</f>
        <v>0</v>
      </c>
      <c r="Q1">
        <f>'All Programs - RECIPIENTS'!AA100</f>
        <v>0</v>
      </c>
      <c r="R1">
        <f>'All Programs - RECIPIENTS'!AB100</f>
        <v>0</v>
      </c>
      <c r="S1">
        <f>'All Programs - RECIPIENTS'!AC100</f>
        <v>0</v>
      </c>
      <c r="T1">
        <f>'All Programs - RECIPIENTS'!AD100</f>
        <v>0</v>
      </c>
      <c r="U1">
        <f>'All Programs - RECIPIENTS'!AE100</f>
        <v>0</v>
      </c>
      <c r="V1">
        <f>'All Programs - RECIPIENTS'!AF100</f>
        <v>0</v>
      </c>
      <c r="W1">
        <f>'All Programs - RECIPIENTS'!AG100</f>
        <v>0</v>
      </c>
      <c r="X1">
        <f>'All Programs - RECIPIENTS'!AH100</f>
        <v>0</v>
      </c>
    </row>
    <row r="2" spans="1:24" x14ac:dyDescent="0.25">
      <c r="A2">
        <f ca="1">'All Programs - RECIPIENTS'!K101</f>
        <v>0</v>
      </c>
      <c r="B2">
        <f ca="1">'All Programs - RECIPIENTS'!L101</f>
        <v>0</v>
      </c>
      <c r="C2">
        <f ca="1">'All Programs - RECIPIENTS'!M101</f>
        <v>0</v>
      </c>
      <c r="D2">
        <f ca="1">'All Programs - RECIPIENTS'!N101</f>
        <v>0</v>
      </c>
      <c r="E2">
        <f ca="1">'All Programs - RECIPIENTS'!O101</f>
        <v>0</v>
      </c>
      <c r="F2">
        <f ca="1">'All Programs - RECIPIENTS'!P101</f>
        <v>0</v>
      </c>
      <c r="G2">
        <f ca="1">'All Programs - RECIPIENTS'!Q101</f>
        <v>0</v>
      </c>
      <c r="H2">
        <f ca="1">'All Programs - RECIPIENTS'!R101</f>
        <v>0</v>
      </c>
      <c r="I2">
        <f ca="1">'All Programs - RECIPIENTS'!S101</f>
        <v>0</v>
      </c>
      <c r="J2">
        <f ca="1">'All Programs - RECIPIENTS'!T101</f>
        <v>0</v>
      </c>
      <c r="K2">
        <f>'All Programs - RECIPIENTS'!U101</f>
        <v>0</v>
      </c>
      <c r="L2">
        <f>'All Programs - RECIPIENTS'!V101</f>
        <v>0</v>
      </c>
      <c r="M2">
        <f>'All Programs - RECIPIENTS'!W101</f>
        <v>0</v>
      </c>
      <c r="N2">
        <f>'All Programs - RECIPIENTS'!X101</f>
        <v>0</v>
      </c>
      <c r="O2">
        <f>'All Programs - RECIPIENTS'!Y101</f>
        <v>0</v>
      </c>
      <c r="P2">
        <f>'All Programs - RECIPIENTS'!Z101</f>
        <v>0</v>
      </c>
      <c r="Q2">
        <f>'All Programs - RECIPIENTS'!AA101</f>
        <v>0</v>
      </c>
      <c r="R2">
        <f>'All Programs - RECIPIENTS'!AB101</f>
        <v>0</v>
      </c>
      <c r="S2">
        <f>'All Programs - RECIPIENTS'!AC101</f>
        <v>0</v>
      </c>
      <c r="T2">
        <f>'All Programs - RECIPIENTS'!AD101</f>
        <v>0</v>
      </c>
      <c r="U2">
        <f>'All Programs - RECIPIENTS'!AE101</f>
        <v>0</v>
      </c>
      <c r="V2">
        <f>'All Programs - RECIPIENTS'!AF101</f>
        <v>0</v>
      </c>
      <c r="W2">
        <f>'All Programs - RECIPIENTS'!AG101</f>
        <v>0</v>
      </c>
      <c r="X2">
        <f>'All Programs - RECIPIENTS'!AH101</f>
        <v>0</v>
      </c>
    </row>
    <row r="3" spans="1:24" x14ac:dyDescent="0.25">
      <c r="A3" t="str">
        <f ca="1">'All Programs - RECIPIENTS'!K102</f>
        <v>https://www.cms.gov/Outreach-and-Education/Medicare-Learning-Network-MLN/MLNProducts/Downloads/Rural-Health-Clinic-Text-Only.pdf</v>
      </c>
      <c r="B3">
        <f ca="1">'All Programs - RECIPIENTS'!L102</f>
        <v>0</v>
      </c>
      <c r="C3">
        <f ca="1">'All Programs - RECIPIENTS'!M102</f>
        <v>0</v>
      </c>
      <c r="D3">
        <f ca="1">'All Programs - RECIPIENTS'!N102</f>
        <v>0</v>
      </c>
      <c r="E3">
        <f ca="1">'All Programs - RECIPIENTS'!O102</f>
        <v>0</v>
      </c>
      <c r="F3">
        <f ca="1">'All Programs - RECIPIENTS'!P102</f>
        <v>0</v>
      </c>
      <c r="G3">
        <f ca="1">'All Programs - RECIPIENTS'!Q102</f>
        <v>0</v>
      </c>
      <c r="H3">
        <f ca="1">'All Programs - RECIPIENTS'!R102</f>
        <v>0</v>
      </c>
      <c r="I3">
        <f ca="1">'All Programs - RECIPIENTS'!S102</f>
        <v>0</v>
      </c>
      <c r="J3">
        <f ca="1">'All Programs - RECIPIENTS'!T102</f>
        <v>0</v>
      </c>
      <c r="K3">
        <f>'All Programs - RECIPIENTS'!U102</f>
        <v>0</v>
      </c>
      <c r="L3">
        <f>'All Programs - RECIPIENTS'!V102</f>
        <v>0</v>
      </c>
      <c r="M3">
        <f>'All Programs - RECIPIENTS'!W102</f>
        <v>0</v>
      </c>
      <c r="N3">
        <f>'All Programs - RECIPIENTS'!X102</f>
        <v>0</v>
      </c>
      <c r="O3">
        <f>'All Programs - RECIPIENTS'!Y102</f>
        <v>0</v>
      </c>
      <c r="P3">
        <f>'All Programs - RECIPIENTS'!Z102</f>
        <v>0</v>
      </c>
      <c r="Q3">
        <f>'All Programs - RECIPIENTS'!AA102</f>
        <v>0</v>
      </c>
      <c r="R3">
        <f>'All Programs - RECIPIENTS'!AB102</f>
        <v>0</v>
      </c>
      <c r="S3">
        <f>'All Programs - RECIPIENTS'!AC102</f>
        <v>0</v>
      </c>
      <c r="T3">
        <f>'All Programs - RECIPIENTS'!AD102</f>
        <v>0</v>
      </c>
      <c r="U3">
        <f>'All Programs - RECIPIENTS'!AE102</f>
        <v>0</v>
      </c>
      <c r="V3">
        <f>'All Programs - RECIPIENTS'!AF102</f>
        <v>0</v>
      </c>
      <c r="W3">
        <f>'All Programs - RECIPIENTS'!AG102</f>
        <v>0</v>
      </c>
      <c r="X3">
        <f>'All Programs - RECIPIENTS'!AH102</f>
        <v>0</v>
      </c>
    </row>
    <row r="4" spans="1:24" x14ac:dyDescent="0.25">
      <c r="A4" t="str">
        <f ca="1">'All Programs - RECIPIENTS'!K103</f>
        <v>https://nche.ed.gov/</v>
      </c>
      <c r="B4" t="str">
        <f ca="1">'All Programs - RECIPIENTS'!L103</f>
        <v>NCHE provides YHDP on-site TA to 11 rural grantees; entertains RFPs for on-site TA from 6 States per year</v>
      </c>
      <c r="C4">
        <f ca="1">'All Programs - RECIPIENTS'!M103</f>
        <v>0</v>
      </c>
      <c r="D4" t="str">
        <f ca="1">'All Programs - RECIPIENTS'!N103</f>
        <v>X</v>
      </c>
      <c r="E4" t="str">
        <f ca="1">'All Programs - RECIPIENTS'!O103</f>
        <v>X</v>
      </c>
      <c r="F4">
        <f ca="1">'All Programs - RECIPIENTS'!P103</f>
        <v>0</v>
      </c>
      <c r="G4">
        <f ca="1">'All Programs - RECIPIENTS'!Q103</f>
        <v>0</v>
      </c>
      <c r="H4" t="str">
        <f ca="1">'All Programs - RECIPIENTS'!R103</f>
        <v>X</v>
      </c>
      <c r="I4" t="str">
        <f ca="1">'All Programs - RECIPIENTS'!S103</f>
        <v>X</v>
      </c>
      <c r="J4">
        <f ca="1">'All Programs - RECIPIENTS'!T103</f>
        <v>0</v>
      </c>
      <c r="K4">
        <f>'All Programs - RECIPIENTS'!U103</f>
        <v>0</v>
      </c>
      <c r="L4">
        <f>'All Programs - RECIPIENTS'!V103</f>
        <v>0</v>
      </c>
      <c r="M4">
        <f>'All Programs - RECIPIENTS'!W103</f>
        <v>0</v>
      </c>
      <c r="N4">
        <f>'All Programs - RECIPIENTS'!X103</f>
        <v>0</v>
      </c>
      <c r="O4">
        <f>'All Programs - RECIPIENTS'!Y103</f>
        <v>0</v>
      </c>
      <c r="P4">
        <f>'All Programs - RECIPIENTS'!Z103</f>
        <v>0</v>
      </c>
      <c r="Q4">
        <f>'All Programs - RECIPIENTS'!AA103</f>
        <v>0</v>
      </c>
      <c r="R4">
        <f>'All Programs - RECIPIENTS'!AB103</f>
        <v>0</v>
      </c>
      <c r="S4">
        <f>'All Programs - RECIPIENTS'!AC103</f>
        <v>0</v>
      </c>
      <c r="T4">
        <f>'All Programs - RECIPIENTS'!AD103</f>
        <v>0</v>
      </c>
      <c r="U4">
        <f>'All Programs - RECIPIENTS'!AE103</f>
        <v>0</v>
      </c>
      <c r="V4">
        <f>'All Programs - RECIPIENTS'!AF103</f>
        <v>0</v>
      </c>
      <c r="W4">
        <f>'All Programs - RECIPIENTS'!AG103</f>
        <v>0</v>
      </c>
      <c r="X4">
        <f>'All Programs - RECIPIENTS'!AH103</f>
        <v>0</v>
      </c>
    </row>
    <row r="5" spans="1:24" x14ac:dyDescent="0.25">
      <c r="A5" t="str">
        <f ca="1">'All Programs - RECIPIENTS'!K104</f>
        <v>https://www2.ed.gov/about/offices/list/ovae/pi/AdultEd/wioa-reauthorization.html</v>
      </c>
      <c r="B5" t="str">
        <f ca="1">'All Programs - RECIPIENTS'!L104</f>
        <v>Adult education and literacy activities, including adult education, literacy, workplace
adult education and literacy activities, family literacy
activities, English language acquisition activities, integrated
English literacy and civics education, workforce preparation
activities, or integrated education and training.</v>
      </c>
      <c r="C5">
        <f ca="1">'All Programs - RECIPIENTS'!M104</f>
        <v>0</v>
      </c>
      <c r="D5">
        <f ca="1">'All Programs - RECIPIENTS'!N104</f>
        <v>0</v>
      </c>
      <c r="E5">
        <f ca="1">'All Programs - RECIPIENTS'!O104</f>
        <v>0</v>
      </c>
      <c r="F5">
        <f ca="1">'All Programs - RECIPIENTS'!P104</f>
        <v>0</v>
      </c>
      <c r="G5">
        <f ca="1">'All Programs - RECIPIENTS'!Q104</f>
        <v>0</v>
      </c>
      <c r="H5">
        <f ca="1">'All Programs - RECIPIENTS'!R104</f>
        <v>0</v>
      </c>
      <c r="I5">
        <f ca="1">'All Programs - RECIPIENTS'!S104</f>
        <v>0</v>
      </c>
      <c r="J5">
        <f ca="1">'All Programs - RECIPIENTS'!T104</f>
        <v>0</v>
      </c>
      <c r="K5">
        <f>'All Programs - RECIPIENTS'!U104</f>
        <v>0</v>
      </c>
      <c r="L5">
        <f>'All Programs - RECIPIENTS'!V104</f>
        <v>0</v>
      </c>
      <c r="M5">
        <f>'All Programs - RECIPIENTS'!W104</f>
        <v>0</v>
      </c>
      <c r="N5">
        <f>'All Programs - RECIPIENTS'!X104</f>
        <v>0</v>
      </c>
      <c r="O5">
        <f>'All Programs - RECIPIENTS'!Y104</f>
        <v>0</v>
      </c>
      <c r="P5">
        <f>'All Programs - RECIPIENTS'!Z104</f>
        <v>0</v>
      </c>
      <c r="Q5">
        <f>'All Programs - RECIPIENTS'!AA104</f>
        <v>0</v>
      </c>
      <c r="R5">
        <f>'All Programs - RECIPIENTS'!AB104</f>
        <v>0</v>
      </c>
      <c r="S5">
        <f>'All Programs - RECIPIENTS'!AC104</f>
        <v>0</v>
      </c>
      <c r="T5">
        <f>'All Programs - RECIPIENTS'!AD104</f>
        <v>0</v>
      </c>
      <c r="U5">
        <f>'All Programs - RECIPIENTS'!AE104</f>
        <v>0</v>
      </c>
      <c r="V5">
        <f>'All Programs - RECIPIENTS'!AF104</f>
        <v>0</v>
      </c>
      <c r="W5">
        <f>'All Programs - RECIPIENTS'!AG104</f>
        <v>0</v>
      </c>
      <c r="X5">
        <f>'All Programs - RECIPIENTS'!AH104</f>
        <v>0</v>
      </c>
    </row>
    <row r="6" spans="1:24" x14ac:dyDescent="0.25">
      <c r="A6" t="str">
        <f ca="1">'All Programs - RECIPIENTS'!K105</f>
        <v>https://www.fns.usda.gov/snap/supplemental-nutrition-assistance-program-snap</v>
      </c>
      <c r="B6" t="str">
        <f ca="1">'All Programs - RECIPIENTS'!L105</f>
        <v>Participants use benefits to purchase eligible foods at authorized retailers.</v>
      </c>
      <c r="C6">
        <f ca="1">'All Programs - RECIPIENTS'!M105</f>
        <v>0</v>
      </c>
      <c r="D6">
        <f ca="1">'All Programs - RECIPIENTS'!N105</f>
        <v>0</v>
      </c>
      <c r="E6">
        <f ca="1">'All Programs - RECIPIENTS'!O105</f>
        <v>0</v>
      </c>
      <c r="F6">
        <f ca="1">'All Programs - RECIPIENTS'!P105</f>
        <v>0</v>
      </c>
      <c r="G6">
        <f ca="1">'All Programs - RECIPIENTS'!Q105</f>
        <v>0</v>
      </c>
      <c r="H6">
        <f ca="1">'All Programs - RECIPIENTS'!R105</f>
        <v>0</v>
      </c>
      <c r="I6">
        <f ca="1">'All Programs - RECIPIENTS'!S105</f>
        <v>0</v>
      </c>
      <c r="J6">
        <f ca="1">'All Programs - RECIPIENTS'!T105</f>
        <v>0</v>
      </c>
      <c r="K6">
        <f>'All Programs - RECIPIENTS'!U105</f>
        <v>0</v>
      </c>
      <c r="L6">
        <f>'All Programs - RECIPIENTS'!V105</f>
        <v>0</v>
      </c>
      <c r="M6">
        <f>'All Programs - RECIPIENTS'!W105</f>
        <v>0</v>
      </c>
      <c r="N6">
        <f>'All Programs - RECIPIENTS'!X105</f>
        <v>0</v>
      </c>
      <c r="O6">
        <f>'All Programs - RECIPIENTS'!Y105</f>
        <v>0</v>
      </c>
      <c r="P6">
        <f>'All Programs - RECIPIENTS'!Z105</f>
        <v>0</v>
      </c>
      <c r="Q6">
        <f>'All Programs - RECIPIENTS'!AA105</f>
        <v>0</v>
      </c>
      <c r="R6">
        <f>'All Programs - RECIPIENTS'!AB105</f>
        <v>0</v>
      </c>
      <c r="S6">
        <f>'All Programs - RECIPIENTS'!AC105</f>
        <v>0</v>
      </c>
      <c r="T6">
        <f>'All Programs - RECIPIENTS'!AD105</f>
        <v>0</v>
      </c>
      <c r="U6">
        <f>'All Programs - RECIPIENTS'!AE105</f>
        <v>0</v>
      </c>
      <c r="V6">
        <f>'All Programs - RECIPIENTS'!AF105</f>
        <v>0</v>
      </c>
      <c r="W6">
        <f>'All Programs - RECIPIENTS'!AG105</f>
        <v>0</v>
      </c>
      <c r="X6">
        <f>'All Programs - RECIPIENTS'!AH105</f>
        <v>0</v>
      </c>
    </row>
    <row r="7" spans="1:24" x14ac:dyDescent="0.25">
      <c r="A7" t="str">
        <f ca="1">'All Programs - RECIPIENTS'!K106</f>
        <v>https://www.fns.usda.gov/snap/federal-jobs-training-programs;     https://snaptoskills.fns.usda.gov/sites/default/files/2018-08/Brief9_July2018_FINAL2_508comp.pdf</v>
      </c>
      <c r="B7" t="str">
        <f ca="1">'All Programs - RECIPIENTS'!L106</f>
        <v>Education and training for eligible program participants</v>
      </c>
      <c r="C7">
        <f ca="1">'All Programs - RECIPIENTS'!M106</f>
        <v>0</v>
      </c>
      <c r="D7">
        <f ca="1">'All Programs - RECIPIENTS'!N106</f>
        <v>0</v>
      </c>
      <c r="E7">
        <f ca="1">'All Programs - RECIPIENTS'!O106</f>
        <v>0</v>
      </c>
      <c r="F7">
        <f ca="1">'All Programs - RECIPIENTS'!P106</f>
        <v>0</v>
      </c>
      <c r="G7">
        <f ca="1">'All Programs - RECIPIENTS'!Q106</f>
        <v>0</v>
      </c>
      <c r="H7">
        <f ca="1">'All Programs - RECIPIENTS'!R106</f>
        <v>0</v>
      </c>
      <c r="I7">
        <f ca="1">'All Programs - RECIPIENTS'!S106</f>
        <v>0</v>
      </c>
      <c r="J7">
        <f ca="1">'All Programs - RECIPIENTS'!T106</f>
        <v>0</v>
      </c>
      <c r="K7">
        <f>'All Programs - RECIPIENTS'!U106</f>
        <v>0</v>
      </c>
      <c r="L7">
        <f>'All Programs - RECIPIENTS'!V106</f>
        <v>0</v>
      </c>
      <c r="M7">
        <f>'All Programs - RECIPIENTS'!W106</f>
        <v>0</v>
      </c>
      <c r="N7">
        <f>'All Programs - RECIPIENTS'!X106</f>
        <v>0</v>
      </c>
      <c r="O7">
        <f>'All Programs - RECIPIENTS'!Y106</f>
        <v>0</v>
      </c>
      <c r="P7">
        <f>'All Programs - RECIPIENTS'!Z106</f>
        <v>0</v>
      </c>
      <c r="Q7">
        <f>'All Programs - RECIPIENTS'!AA106</f>
        <v>0</v>
      </c>
      <c r="R7">
        <f>'All Programs - RECIPIENTS'!AB106</f>
        <v>0</v>
      </c>
      <c r="S7">
        <f>'All Programs - RECIPIENTS'!AC106</f>
        <v>0</v>
      </c>
      <c r="T7">
        <f>'All Programs - RECIPIENTS'!AD106</f>
        <v>0</v>
      </c>
      <c r="U7">
        <f>'All Programs - RECIPIENTS'!AE106</f>
        <v>0</v>
      </c>
      <c r="V7">
        <f>'All Programs - RECIPIENTS'!AF106</f>
        <v>0</v>
      </c>
      <c r="W7">
        <f>'All Programs - RECIPIENTS'!AG106</f>
        <v>0</v>
      </c>
      <c r="X7">
        <f>'All Programs - RECIPIENTS'!AH106</f>
        <v>0</v>
      </c>
    </row>
    <row r="8" spans="1:24" x14ac:dyDescent="0.25">
      <c r="A8" t="str">
        <f ca="1">'All Programs - RECIPIENTS'!K107</f>
        <v>https://www.fns.usda.gov/fdpir/food-distribution-program-indian-reservations-fdpir</v>
      </c>
      <c r="B8" t="str">
        <f ca="1">'All Programs - RECIPIENTS'!L107</f>
        <v>Benefits used to  provide monthly food package for program  participants.</v>
      </c>
      <c r="C8">
        <f ca="1">'All Programs - RECIPIENTS'!M107</f>
        <v>0</v>
      </c>
      <c r="D8">
        <f ca="1">'All Programs - RECIPIENTS'!N107</f>
        <v>0</v>
      </c>
      <c r="E8">
        <f ca="1">'All Programs - RECIPIENTS'!O107</f>
        <v>0</v>
      </c>
      <c r="F8">
        <f ca="1">'All Programs - RECIPIENTS'!P107</f>
        <v>0</v>
      </c>
      <c r="G8">
        <f ca="1">'All Programs - RECIPIENTS'!Q107</f>
        <v>0</v>
      </c>
      <c r="H8">
        <f ca="1">'All Programs - RECIPIENTS'!R107</f>
        <v>0</v>
      </c>
      <c r="I8">
        <f ca="1">'All Programs - RECIPIENTS'!S107</f>
        <v>0</v>
      </c>
      <c r="J8">
        <f ca="1">'All Programs - RECIPIENTS'!T107</f>
        <v>0</v>
      </c>
      <c r="K8">
        <f>'All Programs - RECIPIENTS'!U107</f>
        <v>0</v>
      </c>
      <c r="L8">
        <f>'All Programs - RECIPIENTS'!V107</f>
        <v>0</v>
      </c>
      <c r="M8">
        <f>'All Programs - RECIPIENTS'!W107</f>
        <v>0</v>
      </c>
      <c r="N8">
        <f>'All Programs - RECIPIENTS'!X107</f>
        <v>0</v>
      </c>
      <c r="O8">
        <f>'All Programs - RECIPIENTS'!Y107</f>
        <v>0</v>
      </c>
      <c r="P8">
        <f>'All Programs - RECIPIENTS'!Z107</f>
        <v>0</v>
      </c>
      <c r="Q8">
        <f>'All Programs - RECIPIENTS'!AA107</f>
        <v>0</v>
      </c>
      <c r="R8">
        <f>'All Programs - RECIPIENTS'!AB107</f>
        <v>0</v>
      </c>
      <c r="S8">
        <f>'All Programs - RECIPIENTS'!AC107</f>
        <v>0</v>
      </c>
      <c r="T8">
        <f>'All Programs - RECIPIENTS'!AD107</f>
        <v>0</v>
      </c>
      <c r="U8">
        <f>'All Programs - RECIPIENTS'!AE107</f>
        <v>0</v>
      </c>
      <c r="V8">
        <f>'All Programs - RECIPIENTS'!AF107</f>
        <v>0</v>
      </c>
      <c r="W8">
        <f>'All Programs - RECIPIENTS'!AG107</f>
        <v>0</v>
      </c>
      <c r="X8">
        <f>'All Programs - RECIPIENTS'!AH107</f>
        <v>0</v>
      </c>
    </row>
    <row r="9" spans="1:24" x14ac:dyDescent="0.25">
      <c r="A9" t="str">
        <f ca="1">'All Programs - RECIPIENTS'!K108</f>
        <v>https://www.fns.usda.gov/wic/women-infants-and-children-wic</v>
      </c>
      <c r="B9" t="str">
        <f ca="1">'All Programs - RECIPIENTS'!L108</f>
        <v>Benefits used to provide supplemental foods, nutrition education, and referrals to health services for eligible particpants</v>
      </c>
      <c r="C9">
        <f ca="1">'All Programs - RECIPIENTS'!M108</f>
        <v>0</v>
      </c>
      <c r="D9">
        <f ca="1">'All Programs - RECIPIENTS'!N108</f>
        <v>0</v>
      </c>
      <c r="E9">
        <f ca="1">'All Programs - RECIPIENTS'!O108</f>
        <v>0</v>
      </c>
      <c r="F9">
        <f ca="1">'All Programs - RECIPIENTS'!P108</f>
        <v>0</v>
      </c>
      <c r="G9">
        <f ca="1">'All Programs - RECIPIENTS'!Q108</f>
        <v>0</v>
      </c>
      <c r="H9">
        <f ca="1">'All Programs - RECIPIENTS'!R108</f>
        <v>0</v>
      </c>
      <c r="I9">
        <f ca="1">'All Programs - RECIPIENTS'!S108</f>
        <v>0</v>
      </c>
      <c r="J9">
        <f ca="1">'All Programs - RECIPIENTS'!T108</f>
        <v>0</v>
      </c>
      <c r="K9">
        <f>'All Programs - RECIPIENTS'!U108</f>
        <v>0</v>
      </c>
      <c r="L9">
        <f>'All Programs - RECIPIENTS'!V108</f>
        <v>0</v>
      </c>
      <c r="M9">
        <f>'All Programs - RECIPIENTS'!W108</f>
        <v>0</v>
      </c>
      <c r="N9">
        <f>'All Programs - RECIPIENTS'!X108</f>
        <v>0</v>
      </c>
      <c r="O9">
        <f>'All Programs - RECIPIENTS'!Y108</f>
        <v>0</v>
      </c>
      <c r="P9">
        <f>'All Programs - RECIPIENTS'!Z108</f>
        <v>0</v>
      </c>
      <c r="Q9">
        <f>'All Programs - RECIPIENTS'!AA108</f>
        <v>0</v>
      </c>
      <c r="R9">
        <f>'All Programs - RECIPIENTS'!AB108</f>
        <v>0</v>
      </c>
      <c r="S9">
        <f>'All Programs - RECIPIENTS'!AC108</f>
        <v>0</v>
      </c>
      <c r="T9">
        <f>'All Programs - RECIPIENTS'!AD108</f>
        <v>0</v>
      </c>
      <c r="U9">
        <f>'All Programs - RECIPIENTS'!AE108</f>
        <v>0</v>
      </c>
      <c r="V9">
        <f>'All Programs - RECIPIENTS'!AF108</f>
        <v>0</v>
      </c>
      <c r="W9">
        <f>'All Programs - RECIPIENTS'!AG108</f>
        <v>0</v>
      </c>
      <c r="X9">
        <f>'All Programs - RECIPIENTS'!AH108</f>
        <v>0</v>
      </c>
    </row>
    <row r="10" spans="1:24" x14ac:dyDescent="0.25">
      <c r="A10" t="str">
        <f ca="1">'All Programs - RECIPIENTS'!K109</f>
        <v>https://www.fns.usda.gov/school-meals/child-nutrition-programs</v>
      </c>
      <c r="B10" t="str">
        <f ca="1">'All Programs - RECIPIENTS'!L109</f>
        <v>Benefits used to feed eligible children</v>
      </c>
      <c r="C10">
        <f ca="1">'All Programs - RECIPIENTS'!M109</f>
        <v>0</v>
      </c>
      <c r="D10">
        <f ca="1">'All Programs - RECIPIENTS'!N109</f>
        <v>0</v>
      </c>
      <c r="E10">
        <f ca="1">'All Programs - RECIPIENTS'!O109</f>
        <v>0</v>
      </c>
      <c r="F10">
        <f ca="1">'All Programs - RECIPIENTS'!P109</f>
        <v>0</v>
      </c>
      <c r="G10">
        <f ca="1">'All Programs - RECIPIENTS'!Q109</f>
        <v>0</v>
      </c>
      <c r="H10">
        <f ca="1">'All Programs - RECIPIENTS'!R109</f>
        <v>0</v>
      </c>
      <c r="I10">
        <f ca="1">'All Programs - RECIPIENTS'!S109</f>
        <v>0</v>
      </c>
      <c r="J10">
        <f ca="1">'All Programs - RECIPIENTS'!T109</f>
        <v>0</v>
      </c>
      <c r="K10">
        <f>'All Programs - RECIPIENTS'!U109</f>
        <v>0</v>
      </c>
      <c r="L10">
        <f>'All Programs - RECIPIENTS'!V109</f>
        <v>0</v>
      </c>
      <c r="M10">
        <f>'All Programs - RECIPIENTS'!W109</f>
        <v>0</v>
      </c>
      <c r="N10">
        <f>'All Programs - RECIPIENTS'!X109</f>
        <v>0</v>
      </c>
      <c r="O10">
        <f>'All Programs - RECIPIENTS'!Y109</f>
        <v>0</v>
      </c>
      <c r="P10">
        <f>'All Programs - RECIPIENTS'!Z109</f>
        <v>0</v>
      </c>
      <c r="Q10">
        <f>'All Programs - RECIPIENTS'!AA109</f>
        <v>0</v>
      </c>
      <c r="R10">
        <f>'All Programs - RECIPIENTS'!AB109</f>
        <v>0</v>
      </c>
      <c r="S10">
        <f>'All Programs - RECIPIENTS'!AC109</f>
        <v>0</v>
      </c>
      <c r="T10">
        <f>'All Programs - RECIPIENTS'!AD109</f>
        <v>0</v>
      </c>
      <c r="U10">
        <f>'All Programs - RECIPIENTS'!AE109</f>
        <v>0</v>
      </c>
      <c r="V10">
        <f>'All Programs - RECIPIENTS'!AF109</f>
        <v>0</v>
      </c>
      <c r="W10">
        <f>'All Programs - RECIPIENTS'!AG109</f>
        <v>0</v>
      </c>
      <c r="X10">
        <f>'All Programs - RECIPIENTS'!AH109</f>
        <v>0</v>
      </c>
    </row>
    <row r="11" spans="1:24" x14ac:dyDescent="0.25">
      <c r="A11" t="str">
        <f ca="1">'All Programs - RECIPIENTS'!K110</f>
        <v>https://www.fns.usda.gov/sfsp/summer-food-service-program</v>
      </c>
      <c r="B11" t="str">
        <f ca="1">'All Programs - RECIPIENTS'!L110</f>
        <v>Benefits used to feed eligible children</v>
      </c>
      <c r="C11">
        <f ca="1">'All Programs - RECIPIENTS'!M110</f>
        <v>0</v>
      </c>
      <c r="D11">
        <f ca="1">'All Programs - RECIPIENTS'!N110</f>
        <v>0</v>
      </c>
      <c r="E11">
        <f ca="1">'All Programs - RECIPIENTS'!O110</f>
        <v>0</v>
      </c>
      <c r="F11">
        <f ca="1">'All Programs - RECIPIENTS'!P110</f>
        <v>0</v>
      </c>
      <c r="G11">
        <f ca="1">'All Programs - RECIPIENTS'!Q110</f>
        <v>0</v>
      </c>
      <c r="H11">
        <f ca="1">'All Programs - RECIPIENTS'!R110</f>
        <v>0</v>
      </c>
      <c r="I11">
        <f ca="1">'All Programs - RECIPIENTS'!S110</f>
        <v>0</v>
      </c>
      <c r="J11">
        <f ca="1">'All Programs - RECIPIENTS'!T110</f>
        <v>0</v>
      </c>
      <c r="K11">
        <f>'All Programs - RECIPIENTS'!U110</f>
        <v>0</v>
      </c>
      <c r="L11">
        <f>'All Programs - RECIPIENTS'!V110</f>
        <v>0</v>
      </c>
      <c r="M11">
        <f>'All Programs - RECIPIENTS'!W110</f>
        <v>0</v>
      </c>
      <c r="N11">
        <f>'All Programs - RECIPIENTS'!X110</f>
        <v>0</v>
      </c>
      <c r="O11">
        <f>'All Programs - RECIPIENTS'!Y110</f>
        <v>0</v>
      </c>
      <c r="P11">
        <f>'All Programs - RECIPIENTS'!Z110</f>
        <v>0</v>
      </c>
      <c r="Q11">
        <f>'All Programs - RECIPIENTS'!AA110</f>
        <v>0</v>
      </c>
      <c r="R11">
        <f>'All Programs - RECIPIENTS'!AB110</f>
        <v>0</v>
      </c>
      <c r="S11">
        <f>'All Programs - RECIPIENTS'!AC110</f>
        <v>0</v>
      </c>
      <c r="T11">
        <f>'All Programs - RECIPIENTS'!AD110</f>
        <v>0</v>
      </c>
      <c r="U11">
        <f>'All Programs - RECIPIENTS'!AE110</f>
        <v>0</v>
      </c>
      <c r="V11">
        <f>'All Programs - RECIPIENTS'!AF110</f>
        <v>0</v>
      </c>
      <c r="W11">
        <f>'All Programs - RECIPIENTS'!AG110</f>
        <v>0</v>
      </c>
      <c r="X11">
        <f>'All Programs - RECIPIENTS'!AH110</f>
        <v>0</v>
      </c>
    </row>
    <row r="12" spans="1:24" x14ac:dyDescent="0.25">
      <c r="A12" t="str">
        <f ca="1">'All Programs - RECIPIENTS'!K111</f>
        <v/>
      </c>
      <c r="B12" t="str">
        <f ca="1">'All Programs - RECIPIENTS'!L111</f>
        <v/>
      </c>
      <c r="C12" t="str">
        <f ca="1">'All Programs - RECIPIENTS'!M111</f>
        <v/>
      </c>
      <c r="D12" t="str">
        <f ca="1">'All Programs - RECIPIENTS'!N111</f>
        <v/>
      </c>
      <c r="E12" t="str">
        <f ca="1">'All Programs - RECIPIENTS'!O111</f>
        <v/>
      </c>
      <c r="F12" t="str">
        <f ca="1">'All Programs - RECIPIENTS'!P111</f>
        <v/>
      </c>
      <c r="G12" t="str">
        <f ca="1">'All Programs - RECIPIENTS'!Q111</f>
        <v/>
      </c>
      <c r="H12" t="str">
        <f ca="1">'All Programs - RECIPIENTS'!R111</f>
        <v/>
      </c>
      <c r="I12" t="str">
        <f ca="1">'All Programs - RECIPIENTS'!S111</f>
        <v/>
      </c>
      <c r="J12" t="str">
        <f ca="1">'All Programs - RECIPIENTS'!T111</f>
        <v/>
      </c>
      <c r="K12">
        <f>'All Programs - RECIPIENTS'!U111</f>
        <v>0</v>
      </c>
      <c r="L12">
        <f>'All Programs - RECIPIENTS'!V111</f>
        <v>0</v>
      </c>
      <c r="M12">
        <f>'All Programs - RECIPIENTS'!W111</f>
        <v>0</v>
      </c>
      <c r="N12">
        <f>'All Programs - RECIPIENTS'!X111</f>
        <v>0</v>
      </c>
      <c r="O12">
        <f>'All Programs - RECIPIENTS'!Y111</f>
        <v>0</v>
      </c>
      <c r="P12">
        <f>'All Programs - RECIPIENTS'!Z111</f>
        <v>0</v>
      </c>
      <c r="Q12">
        <f>'All Programs - RECIPIENTS'!AA111</f>
        <v>0</v>
      </c>
      <c r="R12">
        <f>'All Programs - RECIPIENTS'!AB111</f>
        <v>0</v>
      </c>
      <c r="S12">
        <f>'All Programs - RECIPIENTS'!AC111</f>
        <v>0</v>
      </c>
      <c r="T12">
        <f>'All Programs - RECIPIENTS'!AD111</f>
        <v>0</v>
      </c>
      <c r="U12">
        <f>'All Programs - RECIPIENTS'!AE111</f>
        <v>0</v>
      </c>
      <c r="V12">
        <f>'All Programs - RECIPIENTS'!AF111</f>
        <v>0</v>
      </c>
      <c r="W12">
        <f>'All Programs - RECIPIENTS'!AG111</f>
        <v>0</v>
      </c>
      <c r="X12">
        <f>'All Programs - RECIPIENTS'!AH111</f>
        <v>0</v>
      </c>
    </row>
    <row r="13" spans="1:24" x14ac:dyDescent="0.25">
      <c r="A13" t="str">
        <f ca="1">'All Programs - RECIPIENTS'!K112</f>
        <v/>
      </c>
      <c r="B13" t="str">
        <f ca="1">'All Programs - RECIPIENTS'!L112</f>
        <v/>
      </c>
      <c r="C13" t="str">
        <f ca="1">'All Programs - RECIPIENTS'!M112</f>
        <v/>
      </c>
      <c r="D13" t="str">
        <f ca="1">'All Programs - RECIPIENTS'!N112</f>
        <v/>
      </c>
      <c r="E13" t="str">
        <f ca="1">'All Programs - RECIPIENTS'!O112</f>
        <v/>
      </c>
      <c r="F13" t="str">
        <f ca="1">'All Programs - RECIPIENTS'!P112</f>
        <v/>
      </c>
      <c r="G13" t="str">
        <f ca="1">'All Programs - RECIPIENTS'!Q112</f>
        <v/>
      </c>
      <c r="H13" t="str">
        <f ca="1">'All Programs - RECIPIENTS'!R112</f>
        <v/>
      </c>
      <c r="I13" t="str">
        <f ca="1">'All Programs - RECIPIENTS'!S112</f>
        <v/>
      </c>
      <c r="J13" t="str">
        <f ca="1">'All Programs - RECIPIENTS'!T112</f>
        <v/>
      </c>
      <c r="K13">
        <f>'All Programs - RECIPIENTS'!U112</f>
        <v>0</v>
      </c>
      <c r="L13">
        <f>'All Programs - RECIPIENTS'!V112</f>
        <v>0</v>
      </c>
      <c r="M13">
        <f>'All Programs - RECIPIENTS'!W112</f>
        <v>0</v>
      </c>
      <c r="N13">
        <f>'All Programs - RECIPIENTS'!X112</f>
        <v>0</v>
      </c>
      <c r="O13">
        <f>'All Programs - RECIPIENTS'!Y112</f>
        <v>0</v>
      </c>
      <c r="P13">
        <f>'All Programs - RECIPIENTS'!Z112</f>
        <v>0</v>
      </c>
      <c r="Q13">
        <f>'All Programs - RECIPIENTS'!AA112</f>
        <v>0</v>
      </c>
      <c r="R13">
        <f>'All Programs - RECIPIENTS'!AB112</f>
        <v>0</v>
      </c>
      <c r="S13">
        <f>'All Programs - RECIPIENTS'!AC112</f>
        <v>0</v>
      </c>
      <c r="T13">
        <f>'All Programs - RECIPIENTS'!AD112</f>
        <v>0</v>
      </c>
      <c r="U13">
        <f>'All Programs - RECIPIENTS'!AE112</f>
        <v>0</v>
      </c>
      <c r="V13">
        <f>'All Programs - RECIPIENTS'!AF112</f>
        <v>0</v>
      </c>
      <c r="W13">
        <f>'All Programs - RECIPIENTS'!AG112</f>
        <v>0</v>
      </c>
      <c r="X13">
        <f>'All Programs - RECIPIENTS'!AH112</f>
        <v>0</v>
      </c>
    </row>
    <row r="14" spans="1:24" x14ac:dyDescent="0.25">
      <c r="A14" t="str">
        <f ca="1">'All Programs - RECIPIENTS'!K113</f>
        <v/>
      </c>
      <c r="B14" t="str">
        <f ca="1">'All Programs - RECIPIENTS'!L113</f>
        <v/>
      </c>
      <c r="C14" t="str">
        <f ca="1">'All Programs - RECIPIENTS'!M113</f>
        <v/>
      </c>
      <c r="D14" t="str">
        <f ca="1">'All Programs - RECIPIENTS'!N113</f>
        <v/>
      </c>
      <c r="E14" t="str">
        <f ca="1">'All Programs - RECIPIENTS'!O113</f>
        <v/>
      </c>
      <c r="F14" t="str">
        <f ca="1">'All Programs - RECIPIENTS'!P113</f>
        <v/>
      </c>
      <c r="G14" t="str">
        <f ca="1">'All Programs - RECIPIENTS'!Q113</f>
        <v/>
      </c>
      <c r="H14" t="str">
        <f ca="1">'All Programs - RECIPIENTS'!R113</f>
        <v/>
      </c>
      <c r="I14" t="str">
        <f ca="1">'All Programs - RECIPIENTS'!S113</f>
        <v/>
      </c>
      <c r="J14" t="str">
        <f ca="1">'All Programs - RECIPIENTS'!T113</f>
        <v/>
      </c>
      <c r="K14">
        <f>'All Programs - RECIPIENTS'!U113</f>
        <v>0</v>
      </c>
      <c r="L14">
        <f>'All Programs - RECIPIENTS'!V113</f>
        <v>0</v>
      </c>
      <c r="M14">
        <f>'All Programs - RECIPIENTS'!W113</f>
        <v>0</v>
      </c>
      <c r="N14">
        <f>'All Programs - RECIPIENTS'!X113</f>
        <v>0</v>
      </c>
      <c r="O14">
        <f>'All Programs - RECIPIENTS'!Y113</f>
        <v>0</v>
      </c>
      <c r="P14">
        <f>'All Programs - RECIPIENTS'!Z113</f>
        <v>0</v>
      </c>
      <c r="Q14">
        <f>'All Programs - RECIPIENTS'!AA113</f>
        <v>0</v>
      </c>
      <c r="R14">
        <f>'All Programs - RECIPIENTS'!AB113</f>
        <v>0</v>
      </c>
      <c r="S14">
        <f>'All Programs - RECIPIENTS'!AC113</f>
        <v>0</v>
      </c>
      <c r="T14">
        <f>'All Programs - RECIPIENTS'!AD113</f>
        <v>0</v>
      </c>
      <c r="U14">
        <f>'All Programs - RECIPIENTS'!AE113</f>
        <v>0</v>
      </c>
      <c r="V14">
        <f>'All Programs - RECIPIENTS'!AF113</f>
        <v>0</v>
      </c>
      <c r="W14">
        <f>'All Programs - RECIPIENTS'!AG113</f>
        <v>0</v>
      </c>
      <c r="X14">
        <f>'All Programs - RECIPIENTS'!AH113</f>
        <v>0</v>
      </c>
    </row>
    <row r="15" spans="1:24" x14ac:dyDescent="0.25">
      <c r="A15" t="str">
        <f ca="1">'All Programs - RECIPIENTS'!K114</f>
        <v/>
      </c>
      <c r="B15" t="str">
        <f ca="1">'All Programs - RECIPIENTS'!L114</f>
        <v/>
      </c>
      <c r="C15" t="str">
        <f ca="1">'All Programs - RECIPIENTS'!M114</f>
        <v/>
      </c>
      <c r="D15" t="str">
        <f ca="1">'All Programs - RECIPIENTS'!N114</f>
        <v/>
      </c>
      <c r="E15" t="str">
        <f ca="1">'All Programs - RECIPIENTS'!O114</f>
        <v/>
      </c>
      <c r="F15" t="str">
        <f ca="1">'All Programs - RECIPIENTS'!P114</f>
        <v/>
      </c>
      <c r="G15" t="str">
        <f ca="1">'All Programs - RECIPIENTS'!Q114</f>
        <v/>
      </c>
      <c r="H15" t="str">
        <f ca="1">'All Programs - RECIPIENTS'!R114</f>
        <v/>
      </c>
      <c r="I15" t="str">
        <f ca="1">'All Programs - RECIPIENTS'!S114</f>
        <v/>
      </c>
      <c r="J15" t="str">
        <f ca="1">'All Programs - RECIPIENTS'!T114</f>
        <v/>
      </c>
      <c r="K15">
        <f>'All Programs - RECIPIENTS'!U114</f>
        <v>0</v>
      </c>
      <c r="L15">
        <f>'All Programs - RECIPIENTS'!V114</f>
        <v>0</v>
      </c>
      <c r="M15">
        <f>'All Programs - RECIPIENTS'!W114</f>
        <v>0</v>
      </c>
      <c r="N15">
        <f>'All Programs - RECIPIENTS'!X114</f>
        <v>0</v>
      </c>
      <c r="O15">
        <f>'All Programs - RECIPIENTS'!Y114</f>
        <v>0</v>
      </c>
      <c r="P15">
        <f>'All Programs - RECIPIENTS'!Z114</f>
        <v>0</v>
      </c>
      <c r="Q15">
        <f>'All Programs - RECIPIENTS'!AA114</f>
        <v>0</v>
      </c>
      <c r="R15">
        <f>'All Programs - RECIPIENTS'!AB114</f>
        <v>0</v>
      </c>
      <c r="S15">
        <f>'All Programs - RECIPIENTS'!AC114</f>
        <v>0</v>
      </c>
      <c r="T15">
        <f>'All Programs - RECIPIENTS'!AD114</f>
        <v>0</v>
      </c>
      <c r="U15">
        <f>'All Programs - RECIPIENTS'!AE114</f>
        <v>0</v>
      </c>
      <c r="V15">
        <f>'All Programs - RECIPIENTS'!AF114</f>
        <v>0</v>
      </c>
      <c r="W15">
        <f>'All Programs - RECIPIENTS'!AG114</f>
        <v>0</v>
      </c>
      <c r="X15">
        <f>'All Programs - RECIPIENTS'!AH114</f>
        <v>0</v>
      </c>
    </row>
    <row r="16" spans="1:24" x14ac:dyDescent="0.25">
      <c r="A16" t="str">
        <f ca="1">'All Programs - RECIPIENTS'!K115</f>
        <v/>
      </c>
      <c r="B16" t="str">
        <f ca="1">'All Programs - RECIPIENTS'!L115</f>
        <v/>
      </c>
      <c r="C16" t="str">
        <f ca="1">'All Programs - RECIPIENTS'!M115</f>
        <v/>
      </c>
      <c r="D16" t="str">
        <f ca="1">'All Programs - RECIPIENTS'!N115</f>
        <v/>
      </c>
      <c r="E16" t="str">
        <f ca="1">'All Programs - RECIPIENTS'!O115</f>
        <v/>
      </c>
      <c r="F16" t="str">
        <f ca="1">'All Programs - RECIPIENTS'!P115</f>
        <v/>
      </c>
      <c r="G16" t="str">
        <f ca="1">'All Programs - RECIPIENTS'!Q115</f>
        <v/>
      </c>
      <c r="H16" t="str">
        <f ca="1">'All Programs - RECIPIENTS'!R115</f>
        <v/>
      </c>
      <c r="I16" t="str">
        <f ca="1">'All Programs - RECIPIENTS'!S115</f>
        <v/>
      </c>
      <c r="J16" t="str">
        <f ca="1">'All Programs - RECIPIENTS'!T115</f>
        <v/>
      </c>
      <c r="K16">
        <f>'All Programs - RECIPIENTS'!U115</f>
        <v>0</v>
      </c>
      <c r="L16">
        <f>'All Programs - RECIPIENTS'!V115</f>
        <v>0</v>
      </c>
      <c r="M16">
        <f>'All Programs - RECIPIENTS'!W115</f>
        <v>0</v>
      </c>
      <c r="N16">
        <f>'All Programs - RECIPIENTS'!X115</f>
        <v>0</v>
      </c>
      <c r="O16">
        <f>'All Programs - RECIPIENTS'!Y115</f>
        <v>0</v>
      </c>
      <c r="P16">
        <f>'All Programs - RECIPIENTS'!Z115</f>
        <v>0</v>
      </c>
      <c r="Q16">
        <f>'All Programs - RECIPIENTS'!AA115</f>
        <v>0</v>
      </c>
      <c r="R16">
        <f>'All Programs - RECIPIENTS'!AB115</f>
        <v>0</v>
      </c>
      <c r="S16">
        <f>'All Programs - RECIPIENTS'!AC115</f>
        <v>0</v>
      </c>
      <c r="T16">
        <f>'All Programs - RECIPIENTS'!AD115</f>
        <v>0</v>
      </c>
      <c r="U16">
        <f>'All Programs - RECIPIENTS'!AE115</f>
        <v>0</v>
      </c>
      <c r="V16">
        <f>'All Programs - RECIPIENTS'!AF115</f>
        <v>0</v>
      </c>
      <c r="W16">
        <f>'All Programs - RECIPIENTS'!AG115</f>
        <v>0</v>
      </c>
      <c r="X16">
        <f>'All Programs - RECIPIENTS'!AH115</f>
        <v>0</v>
      </c>
    </row>
    <row r="17" spans="1:24" x14ac:dyDescent="0.25">
      <c r="A17" t="str">
        <f ca="1">'All Programs - RECIPIENTS'!K116</f>
        <v/>
      </c>
      <c r="B17" t="str">
        <f ca="1">'All Programs - RECIPIENTS'!L116</f>
        <v/>
      </c>
      <c r="C17" t="str">
        <f ca="1">'All Programs - RECIPIENTS'!M116</f>
        <v/>
      </c>
      <c r="D17" t="str">
        <f ca="1">'All Programs - RECIPIENTS'!N116</f>
        <v/>
      </c>
      <c r="E17" t="str">
        <f ca="1">'All Programs - RECIPIENTS'!O116</f>
        <v/>
      </c>
      <c r="F17" t="str">
        <f ca="1">'All Programs - RECIPIENTS'!P116</f>
        <v/>
      </c>
      <c r="G17" t="str">
        <f ca="1">'All Programs - RECIPIENTS'!Q116</f>
        <v/>
      </c>
      <c r="H17" t="str">
        <f ca="1">'All Programs - RECIPIENTS'!R116</f>
        <v/>
      </c>
      <c r="I17" t="str">
        <f ca="1">'All Programs - RECIPIENTS'!S116</f>
        <v/>
      </c>
      <c r="J17" t="str">
        <f ca="1">'All Programs - RECIPIENTS'!T116</f>
        <v/>
      </c>
      <c r="K17">
        <f>'All Programs - RECIPIENTS'!U116</f>
        <v>0</v>
      </c>
      <c r="L17">
        <f>'All Programs - RECIPIENTS'!V116</f>
        <v>0</v>
      </c>
      <c r="M17">
        <f>'All Programs - RECIPIENTS'!W116</f>
        <v>0</v>
      </c>
      <c r="N17">
        <f>'All Programs - RECIPIENTS'!X116</f>
        <v>0</v>
      </c>
      <c r="O17">
        <f>'All Programs - RECIPIENTS'!Y116</f>
        <v>0</v>
      </c>
      <c r="P17">
        <f>'All Programs - RECIPIENTS'!Z116</f>
        <v>0</v>
      </c>
      <c r="Q17">
        <f>'All Programs - RECIPIENTS'!AA116</f>
        <v>0</v>
      </c>
      <c r="R17">
        <f>'All Programs - RECIPIENTS'!AB116</f>
        <v>0</v>
      </c>
      <c r="S17">
        <f>'All Programs - RECIPIENTS'!AC116</f>
        <v>0</v>
      </c>
      <c r="T17">
        <f>'All Programs - RECIPIENTS'!AD116</f>
        <v>0</v>
      </c>
      <c r="U17">
        <f>'All Programs - RECIPIENTS'!AE116</f>
        <v>0</v>
      </c>
      <c r="V17">
        <f>'All Programs - RECIPIENTS'!AF116</f>
        <v>0</v>
      </c>
      <c r="W17">
        <f>'All Programs - RECIPIENTS'!AG116</f>
        <v>0</v>
      </c>
      <c r="X17">
        <f>'All Programs - RECIPIENTS'!AH116</f>
        <v>0</v>
      </c>
    </row>
    <row r="18" spans="1:24" x14ac:dyDescent="0.25">
      <c r="A18" t="str">
        <f ca="1">'All Programs - RECIPIENTS'!K117</f>
        <v/>
      </c>
      <c r="B18" t="str">
        <f ca="1">'All Programs - RECIPIENTS'!L117</f>
        <v/>
      </c>
      <c r="C18" t="str">
        <f ca="1">'All Programs - RECIPIENTS'!M117</f>
        <v/>
      </c>
      <c r="D18" t="str">
        <f ca="1">'All Programs - RECIPIENTS'!N117</f>
        <v/>
      </c>
      <c r="E18" t="str">
        <f ca="1">'All Programs - RECIPIENTS'!O117</f>
        <v/>
      </c>
      <c r="F18" t="str">
        <f ca="1">'All Programs - RECIPIENTS'!P117</f>
        <v/>
      </c>
      <c r="G18" t="str">
        <f ca="1">'All Programs - RECIPIENTS'!Q117</f>
        <v/>
      </c>
      <c r="H18" t="str">
        <f ca="1">'All Programs - RECIPIENTS'!R117</f>
        <v/>
      </c>
      <c r="I18" t="str">
        <f ca="1">'All Programs - RECIPIENTS'!S117</f>
        <v/>
      </c>
      <c r="J18" t="str">
        <f ca="1">'All Programs - RECIPIENTS'!T117</f>
        <v/>
      </c>
      <c r="K18">
        <f>'All Programs - RECIPIENTS'!U117</f>
        <v>0</v>
      </c>
      <c r="L18">
        <f>'All Programs - RECIPIENTS'!V117</f>
        <v>0</v>
      </c>
      <c r="M18">
        <f>'All Programs - RECIPIENTS'!W117</f>
        <v>0</v>
      </c>
      <c r="N18">
        <f>'All Programs - RECIPIENTS'!X117</f>
        <v>0</v>
      </c>
      <c r="O18">
        <f>'All Programs - RECIPIENTS'!Y117</f>
        <v>0</v>
      </c>
      <c r="P18">
        <f>'All Programs - RECIPIENTS'!Z117</f>
        <v>0</v>
      </c>
      <c r="Q18">
        <f>'All Programs - RECIPIENTS'!AA117</f>
        <v>0</v>
      </c>
      <c r="R18">
        <f>'All Programs - RECIPIENTS'!AB117</f>
        <v>0</v>
      </c>
      <c r="S18">
        <f>'All Programs - RECIPIENTS'!AC117</f>
        <v>0</v>
      </c>
      <c r="T18">
        <f>'All Programs - RECIPIENTS'!AD117</f>
        <v>0</v>
      </c>
      <c r="U18">
        <f>'All Programs - RECIPIENTS'!AE117</f>
        <v>0</v>
      </c>
      <c r="V18">
        <f>'All Programs - RECIPIENTS'!AF117</f>
        <v>0</v>
      </c>
      <c r="W18">
        <f>'All Programs - RECIPIENTS'!AG117</f>
        <v>0</v>
      </c>
      <c r="X18">
        <f>'All Programs - RECIPIENTS'!AH117</f>
        <v>0</v>
      </c>
    </row>
    <row r="19" spans="1:24" x14ac:dyDescent="0.25">
      <c r="A19" t="str">
        <f ca="1">'All Programs - RECIPIENTS'!K118</f>
        <v/>
      </c>
      <c r="B19" t="str">
        <f ca="1">'All Programs - RECIPIENTS'!L118</f>
        <v/>
      </c>
      <c r="C19" t="str">
        <f ca="1">'All Programs - RECIPIENTS'!M118</f>
        <v/>
      </c>
      <c r="D19" t="str">
        <f ca="1">'All Programs - RECIPIENTS'!N118</f>
        <v/>
      </c>
      <c r="E19" t="str">
        <f ca="1">'All Programs - RECIPIENTS'!O118</f>
        <v/>
      </c>
      <c r="F19" t="str">
        <f ca="1">'All Programs - RECIPIENTS'!P118</f>
        <v/>
      </c>
      <c r="G19" t="str">
        <f ca="1">'All Programs - RECIPIENTS'!Q118</f>
        <v/>
      </c>
      <c r="H19" t="str">
        <f ca="1">'All Programs - RECIPIENTS'!R118</f>
        <v/>
      </c>
      <c r="I19" t="str">
        <f ca="1">'All Programs - RECIPIENTS'!S118</f>
        <v/>
      </c>
      <c r="J19" t="str">
        <f ca="1">'All Programs - RECIPIENTS'!T118</f>
        <v/>
      </c>
      <c r="K19">
        <f>'All Programs - RECIPIENTS'!U118</f>
        <v>0</v>
      </c>
      <c r="L19">
        <f>'All Programs - RECIPIENTS'!V118</f>
        <v>0</v>
      </c>
      <c r="M19">
        <f>'All Programs - RECIPIENTS'!W118</f>
        <v>0</v>
      </c>
      <c r="N19">
        <f>'All Programs - RECIPIENTS'!X118</f>
        <v>0</v>
      </c>
      <c r="O19">
        <f>'All Programs - RECIPIENTS'!Y118</f>
        <v>0</v>
      </c>
      <c r="P19">
        <f>'All Programs - RECIPIENTS'!Z118</f>
        <v>0</v>
      </c>
      <c r="Q19">
        <f>'All Programs - RECIPIENTS'!AA118</f>
        <v>0</v>
      </c>
      <c r="R19">
        <f>'All Programs - RECIPIENTS'!AB118</f>
        <v>0</v>
      </c>
      <c r="S19">
        <f>'All Programs - RECIPIENTS'!AC118</f>
        <v>0</v>
      </c>
      <c r="T19">
        <f>'All Programs - RECIPIENTS'!AD118</f>
        <v>0</v>
      </c>
      <c r="U19">
        <f>'All Programs - RECIPIENTS'!AE118</f>
        <v>0</v>
      </c>
      <c r="V19">
        <f>'All Programs - RECIPIENTS'!AF118</f>
        <v>0</v>
      </c>
      <c r="W19">
        <f>'All Programs - RECIPIENTS'!AG118</f>
        <v>0</v>
      </c>
      <c r="X19">
        <f>'All Programs - RECIPIENTS'!AH118</f>
        <v>0</v>
      </c>
    </row>
    <row r="20" spans="1:24" x14ac:dyDescent="0.25">
      <c r="A20" t="str">
        <f ca="1">'All Programs - RECIPIENTS'!K119</f>
        <v/>
      </c>
      <c r="B20" t="str">
        <f ca="1">'All Programs - RECIPIENTS'!L119</f>
        <v/>
      </c>
      <c r="C20" t="str">
        <f ca="1">'All Programs - RECIPIENTS'!M119</f>
        <v/>
      </c>
      <c r="D20" t="str">
        <f ca="1">'All Programs - RECIPIENTS'!N119</f>
        <v/>
      </c>
      <c r="E20" t="str">
        <f ca="1">'All Programs - RECIPIENTS'!O119</f>
        <v/>
      </c>
      <c r="F20" t="str">
        <f ca="1">'All Programs - RECIPIENTS'!P119</f>
        <v/>
      </c>
      <c r="G20" t="str">
        <f ca="1">'All Programs - RECIPIENTS'!Q119</f>
        <v/>
      </c>
      <c r="H20" t="str">
        <f ca="1">'All Programs - RECIPIENTS'!R119</f>
        <v/>
      </c>
      <c r="I20" t="str">
        <f ca="1">'All Programs - RECIPIENTS'!S119</f>
        <v/>
      </c>
      <c r="J20" t="str">
        <f ca="1">'All Programs - RECIPIENTS'!T119</f>
        <v/>
      </c>
      <c r="K20">
        <f>'All Programs - RECIPIENTS'!U119</f>
        <v>0</v>
      </c>
      <c r="L20">
        <f>'All Programs - RECIPIENTS'!V119</f>
        <v>0</v>
      </c>
      <c r="M20">
        <f>'All Programs - RECIPIENTS'!W119</f>
        <v>0</v>
      </c>
      <c r="N20">
        <f>'All Programs - RECIPIENTS'!X119</f>
        <v>0</v>
      </c>
      <c r="O20">
        <f>'All Programs - RECIPIENTS'!Y119</f>
        <v>0</v>
      </c>
      <c r="P20">
        <f>'All Programs - RECIPIENTS'!Z119</f>
        <v>0</v>
      </c>
      <c r="Q20">
        <f>'All Programs - RECIPIENTS'!AA119</f>
        <v>0</v>
      </c>
      <c r="R20">
        <f>'All Programs - RECIPIENTS'!AB119</f>
        <v>0</v>
      </c>
      <c r="S20">
        <f>'All Programs - RECIPIENTS'!AC119</f>
        <v>0</v>
      </c>
      <c r="T20">
        <f>'All Programs - RECIPIENTS'!AD119</f>
        <v>0</v>
      </c>
      <c r="U20">
        <f>'All Programs - RECIPIENTS'!AE119</f>
        <v>0</v>
      </c>
      <c r="V20">
        <f>'All Programs - RECIPIENTS'!AF119</f>
        <v>0</v>
      </c>
      <c r="W20">
        <f>'All Programs - RECIPIENTS'!AG119</f>
        <v>0</v>
      </c>
      <c r="X20">
        <f>'All Programs - RECIPIENTS'!AH119</f>
        <v>0</v>
      </c>
    </row>
    <row r="21" spans="1:24" x14ac:dyDescent="0.25">
      <c r="A21" t="str">
        <f ca="1">'All Programs - RECIPIENTS'!K120</f>
        <v/>
      </c>
      <c r="B21" t="str">
        <f ca="1">'All Programs - RECIPIENTS'!L120</f>
        <v/>
      </c>
      <c r="C21" t="str">
        <f ca="1">'All Programs - RECIPIENTS'!M120</f>
        <v/>
      </c>
      <c r="D21" t="str">
        <f ca="1">'All Programs - RECIPIENTS'!N120</f>
        <v/>
      </c>
      <c r="E21" t="str">
        <f ca="1">'All Programs - RECIPIENTS'!O120</f>
        <v/>
      </c>
      <c r="F21" t="str">
        <f ca="1">'All Programs - RECIPIENTS'!P120</f>
        <v/>
      </c>
      <c r="G21" t="str">
        <f ca="1">'All Programs - RECIPIENTS'!Q120</f>
        <v/>
      </c>
      <c r="H21" t="str">
        <f ca="1">'All Programs - RECIPIENTS'!R120</f>
        <v/>
      </c>
      <c r="I21" t="str">
        <f ca="1">'All Programs - RECIPIENTS'!S120</f>
        <v/>
      </c>
      <c r="J21" t="str">
        <f ca="1">'All Programs - RECIPIENTS'!T120</f>
        <v/>
      </c>
      <c r="K21">
        <f>'All Programs - RECIPIENTS'!U120</f>
        <v>0</v>
      </c>
      <c r="L21">
        <f>'All Programs - RECIPIENTS'!V120</f>
        <v>0</v>
      </c>
      <c r="M21">
        <f>'All Programs - RECIPIENTS'!W120</f>
        <v>0</v>
      </c>
      <c r="N21">
        <f>'All Programs - RECIPIENTS'!X120</f>
        <v>0</v>
      </c>
      <c r="O21">
        <f>'All Programs - RECIPIENTS'!Y120</f>
        <v>0</v>
      </c>
      <c r="P21">
        <f>'All Programs - RECIPIENTS'!Z120</f>
        <v>0</v>
      </c>
      <c r="Q21">
        <f>'All Programs - RECIPIENTS'!AA120</f>
        <v>0</v>
      </c>
      <c r="R21">
        <f>'All Programs - RECIPIENTS'!AB120</f>
        <v>0</v>
      </c>
      <c r="S21">
        <f>'All Programs - RECIPIENTS'!AC120</f>
        <v>0</v>
      </c>
      <c r="T21">
        <f>'All Programs - RECIPIENTS'!AD120</f>
        <v>0</v>
      </c>
      <c r="U21">
        <f>'All Programs - RECIPIENTS'!AE120</f>
        <v>0</v>
      </c>
      <c r="V21">
        <f>'All Programs - RECIPIENTS'!AF120</f>
        <v>0</v>
      </c>
      <c r="W21">
        <f>'All Programs - RECIPIENTS'!AG120</f>
        <v>0</v>
      </c>
      <c r="X21">
        <f>'All Programs - RECIPIENTS'!AH120</f>
        <v>0</v>
      </c>
    </row>
    <row r="22" spans="1:24" x14ac:dyDescent="0.25">
      <c r="A22" t="str">
        <f ca="1">'All Programs - RECIPIENTS'!K121</f>
        <v/>
      </c>
      <c r="B22" t="str">
        <f ca="1">'All Programs - RECIPIENTS'!L121</f>
        <v/>
      </c>
      <c r="C22" t="str">
        <f ca="1">'All Programs - RECIPIENTS'!M121</f>
        <v/>
      </c>
      <c r="D22" t="str">
        <f ca="1">'All Programs - RECIPIENTS'!N121</f>
        <v/>
      </c>
      <c r="E22" t="str">
        <f ca="1">'All Programs - RECIPIENTS'!O121</f>
        <v/>
      </c>
      <c r="F22" t="str">
        <f ca="1">'All Programs - RECIPIENTS'!P121</f>
        <v/>
      </c>
      <c r="G22" t="str">
        <f ca="1">'All Programs - RECIPIENTS'!Q121</f>
        <v/>
      </c>
      <c r="H22" t="str">
        <f ca="1">'All Programs - RECIPIENTS'!R121</f>
        <v/>
      </c>
      <c r="I22" t="str">
        <f ca="1">'All Programs - RECIPIENTS'!S121</f>
        <v/>
      </c>
      <c r="J22" t="str">
        <f ca="1">'All Programs - RECIPIENTS'!T121</f>
        <v/>
      </c>
      <c r="K22">
        <f>'All Programs - RECIPIENTS'!U121</f>
        <v>0</v>
      </c>
      <c r="L22">
        <f>'All Programs - RECIPIENTS'!V121</f>
        <v>0</v>
      </c>
      <c r="M22">
        <f>'All Programs - RECIPIENTS'!W121</f>
        <v>0</v>
      </c>
      <c r="N22">
        <f>'All Programs - RECIPIENTS'!X121</f>
        <v>0</v>
      </c>
      <c r="O22">
        <f>'All Programs - RECIPIENTS'!Y121</f>
        <v>0</v>
      </c>
      <c r="P22">
        <f>'All Programs - RECIPIENTS'!Z121</f>
        <v>0</v>
      </c>
      <c r="Q22">
        <f>'All Programs - RECIPIENTS'!AA121</f>
        <v>0</v>
      </c>
      <c r="R22">
        <f>'All Programs - RECIPIENTS'!AB121</f>
        <v>0</v>
      </c>
      <c r="S22">
        <f>'All Programs - RECIPIENTS'!AC121</f>
        <v>0</v>
      </c>
      <c r="T22">
        <f>'All Programs - RECIPIENTS'!AD121</f>
        <v>0</v>
      </c>
      <c r="U22">
        <f>'All Programs - RECIPIENTS'!AE121</f>
        <v>0</v>
      </c>
      <c r="V22">
        <f>'All Programs - RECIPIENTS'!AF121</f>
        <v>0</v>
      </c>
      <c r="W22">
        <f>'All Programs - RECIPIENTS'!AG121</f>
        <v>0</v>
      </c>
      <c r="X22">
        <f>'All Programs - RECIPIENTS'!AH121</f>
        <v>0</v>
      </c>
    </row>
    <row r="23" spans="1:24" x14ac:dyDescent="0.25">
      <c r="A23" t="str">
        <f ca="1">'All Programs - RECIPIENTS'!K122</f>
        <v/>
      </c>
      <c r="B23" t="str">
        <f ca="1">'All Programs - RECIPIENTS'!L122</f>
        <v/>
      </c>
      <c r="C23" t="str">
        <f ca="1">'All Programs - RECIPIENTS'!M122</f>
        <v/>
      </c>
      <c r="D23" t="str">
        <f ca="1">'All Programs - RECIPIENTS'!N122</f>
        <v/>
      </c>
      <c r="E23" t="str">
        <f ca="1">'All Programs - RECIPIENTS'!O122</f>
        <v/>
      </c>
      <c r="F23" t="str">
        <f ca="1">'All Programs - RECIPIENTS'!P122</f>
        <v/>
      </c>
      <c r="G23" t="str">
        <f ca="1">'All Programs - RECIPIENTS'!Q122</f>
        <v/>
      </c>
      <c r="H23" t="str">
        <f ca="1">'All Programs - RECIPIENTS'!R122</f>
        <v/>
      </c>
      <c r="I23" t="str">
        <f ca="1">'All Programs - RECIPIENTS'!S122</f>
        <v/>
      </c>
      <c r="J23" t="str">
        <f ca="1">'All Programs - RECIPIENTS'!T122</f>
        <v/>
      </c>
      <c r="K23">
        <f>'All Programs - RECIPIENTS'!U122</f>
        <v>0</v>
      </c>
      <c r="L23">
        <f>'All Programs - RECIPIENTS'!V122</f>
        <v>0</v>
      </c>
      <c r="M23">
        <f>'All Programs - RECIPIENTS'!W122</f>
        <v>0</v>
      </c>
      <c r="N23">
        <f>'All Programs - RECIPIENTS'!X122</f>
        <v>0</v>
      </c>
      <c r="O23">
        <f>'All Programs - RECIPIENTS'!Y122</f>
        <v>0</v>
      </c>
      <c r="P23">
        <f>'All Programs - RECIPIENTS'!Z122</f>
        <v>0</v>
      </c>
      <c r="Q23">
        <f>'All Programs - RECIPIENTS'!AA122</f>
        <v>0</v>
      </c>
      <c r="R23">
        <f>'All Programs - RECIPIENTS'!AB122</f>
        <v>0</v>
      </c>
      <c r="S23">
        <f>'All Programs - RECIPIENTS'!AC122</f>
        <v>0</v>
      </c>
      <c r="T23">
        <f>'All Programs - RECIPIENTS'!AD122</f>
        <v>0</v>
      </c>
      <c r="U23">
        <f>'All Programs - RECIPIENTS'!AE122</f>
        <v>0</v>
      </c>
      <c r="V23">
        <f>'All Programs - RECIPIENTS'!AF122</f>
        <v>0</v>
      </c>
      <c r="W23">
        <f>'All Programs - RECIPIENTS'!AG122</f>
        <v>0</v>
      </c>
      <c r="X23">
        <f>'All Programs - RECIPIENTS'!AH122</f>
        <v>0</v>
      </c>
    </row>
    <row r="24" spans="1:24" x14ac:dyDescent="0.25">
      <c r="A24" t="str">
        <f ca="1">'All Programs - RECIPIENTS'!K123</f>
        <v/>
      </c>
      <c r="B24" t="str">
        <f ca="1">'All Programs - RECIPIENTS'!L123</f>
        <v/>
      </c>
      <c r="C24" t="str">
        <f ca="1">'All Programs - RECIPIENTS'!M123</f>
        <v/>
      </c>
      <c r="D24" t="str">
        <f ca="1">'All Programs - RECIPIENTS'!N123</f>
        <v/>
      </c>
      <c r="E24" t="str">
        <f ca="1">'All Programs - RECIPIENTS'!O123</f>
        <v/>
      </c>
      <c r="F24" t="str">
        <f ca="1">'All Programs - RECIPIENTS'!P123</f>
        <v/>
      </c>
      <c r="G24" t="str">
        <f ca="1">'All Programs - RECIPIENTS'!Q123</f>
        <v/>
      </c>
      <c r="H24" t="str">
        <f ca="1">'All Programs - RECIPIENTS'!R123</f>
        <v/>
      </c>
      <c r="I24" t="str">
        <f ca="1">'All Programs - RECIPIENTS'!S123</f>
        <v/>
      </c>
      <c r="J24" t="str">
        <f ca="1">'All Programs - RECIPIENTS'!T123</f>
        <v/>
      </c>
      <c r="K24">
        <f>'All Programs - RECIPIENTS'!U123</f>
        <v>0</v>
      </c>
      <c r="L24">
        <f>'All Programs - RECIPIENTS'!V123</f>
        <v>0</v>
      </c>
      <c r="M24">
        <f>'All Programs - RECIPIENTS'!W123</f>
        <v>0</v>
      </c>
      <c r="N24">
        <f>'All Programs - RECIPIENTS'!X123</f>
        <v>0</v>
      </c>
      <c r="O24">
        <f>'All Programs - RECIPIENTS'!Y123</f>
        <v>0</v>
      </c>
      <c r="P24">
        <f>'All Programs - RECIPIENTS'!Z123</f>
        <v>0</v>
      </c>
      <c r="Q24">
        <f>'All Programs - RECIPIENTS'!AA123</f>
        <v>0</v>
      </c>
      <c r="R24">
        <f>'All Programs - RECIPIENTS'!AB123</f>
        <v>0</v>
      </c>
      <c r="S24">
        <f>'All Programs - RECIPIENTS'!AC123</f>
        <v>0</v>
      </c>
      <c r="T24">
        <f>'All Programs - RECIPIENTS'!AD123</f>
        <v>0</v>
      </c>
      <c r="U24">
        <f>'All Programs - RECIPIENTS'!AE123</f>
        <v>0</v>
      </c>
      <c r="V24">
        <f>'All Programs - RECIPIENTS'!AF123</f>
        <v>0</v>
      </c>
      <c r="W24">
        <f>'All Programs - RECIPIENTS'!AG123</f>
        <v>0</v>
      </c>
      <c r="X24">
        <f>'All Programs - RECIPIENTS'!AH123</f>
        <v>0</v>
      </c>
    </row>
    <row r="25" spans="1:24" x14ac:dyDescent="0.25">
      <c r="A25" t="str">
        <f ca="1">'All Programs - RECIPIENTS'!K124</f>
        <v/>
      </c>
      <c r="B25" t="str">
        <f ca="1">'All Programs - RECIPIENTS'!L124</f>
        <v/>
      </c>
      <c r="C25" t="str">
        <f ca="1">'All Programs - RECIPIENTS'!M124</f>
        <v/>
      </c>
      <c r="D25" t="str">
        <f ca="1">'All Programs - RECIPIENTS'!N124</f>
        <v/>
      </c>
      <c r="E25" t="str">
        <f ca="1">'All Programs - RECIPIENTS'!O124</f>
        <v/>
      </c>
      <c r="F25" t="str">
        <f ca="1">'All Programs - RECIPIENTS'!P124</f>
        <v/>
      </c>
      <c r="G25" t="str">
        <f ca="1">'All Programs - RECIPIENTS'!Q124</f>
        <v/>
      </c>
      <c r="H25" t="str">
        <f ca="1">'All Programs - RECIPIENTS'!R124</f>
        <v/>
      </c>
      <c r="I25" t="str">
        <f ca="1">'All Programs - RECIPIENTS'!S124</f>
        <v/>
      </c>
      <c r="J25" t="str">
        <f ca="1">'All Programs - RECIPIENTS'!T124</f>
        <v/>
      </c>
      <c r="K25">
        <f>'All Programs - RECIPIENTS'!U124</f>
        <v>0</v>
      </c>
      <c r="L25">
        <f>'All Programs - RECIPIENTS'!V124</f>
        <v>0</v>
      </c>
      <c r="M25">
        <f>'All Programs - RECIPIENTS'!W124</f>
        <v>0</v>
      </c>
      <c r="N25">
        <f>'All Programs - RECIPIENTS'!X124</f>
        <v>0</v>
      </c>
      <c r="O25">
        <f>'All Programs - RECIPIENTS'!Y124</f>
        <v>0</v>
      </c>
      <c r="P25">
        <f>'All Programs - RECIPIENTS'!Z124</f>
        <v>0</v>
      </c>
      <c r="Q25">
        <f>'All Programs - RECIPIENTS'!AA124</f>
        <v>0</v>
      </c>
      <c r="R25">
        <f>'All Programs - RECIPIENTS'!AB124</f>
        <v>0</v>
      </c>
      <c r="S25">
        <f>'All Programs - RECIPIENTS'!AC124</f>
        <v>0</v>
      </c>
      <c r="T25">
        <f>'All Programs - RECIPIENTS'!AD124</f>
        <v>0</v>
      </c>
      <c r="U25">
        <f>'All Programs - RECIPIENTS'!AE124</f>
        <v>0</v>
      </c>
      <c r="V25">
        <f>'All Programs - RECIPIENTS'!AF124</f>
        <v>0</v>
      </c>
      <c r="W25">
        <f>'All Programs - RECIPIENTS'!AG124</f>
        <v>0</v>
      </c>
      <c r="X25">
        <f>'All Programs - RECIPIENTS'!AH124</f>
        <v>0</v>
      </c>
    </row>
  </sheetData>
  <sheetProtection algorithmName="SHA-512" hashValue="PBppHnE/vXGszkIBkE12QsUzpBTofYN+P1MDixm7QjND2c8llnU/rgz7UyVqbl1m5VlawFNsgAbe0QHp3PjHig==" saltValue="KgJgjd3AzyL/uY+2N4Wps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Input</vt:lpstr>
      <vt:lpstr>All Programs - RECIPIENTS</vt:lpstr>
      <vt:lpstr>All Programs - USES</vt:lpstr>
      <vt:lpstr>Elligible Applicants</vt:lpstr>
      <vt:lpstr>Eligible Uses</vt:lpstr>
      <vt:lpstr>Helper</vt:lpstr>
      <vt:lpstr>Input!Print_Area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Federal Funding Tool for Addressing Homelessness in Rural Communities</dc:title>
  <dc:subject>Funding for Rural Communities Addressing Homelessness</dc:subject>
  <dc:creator>HUD</dc:creator>
  <cp:lastModifiedBy>Laurilliard, Rachael</cp:lastModifiedBy>
  <cp:lastPrinted>2019-04-04T18:46:41Z</cp:lastPrinted>
  <dcterms:created xsi:type="dcterms:W3CDTF">2019-01-04T14:23:56Z</dcterms:created>
  <dcterms:modified xsi:type="dcterms:W3CDTF">2019-05-06T15:40:58Z</dcterms:modified>
</cp:coreProperties>
</file>